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6731"/>
  <mc:AlternateContent xmlns:mc="http://schemas.openxmlformats.org/markup-compatibility/2006">
    <mc:Choice Requires="x15">
      <x15ac:absPath xmlns:x15ac="http://schemas.microsoft.com/office/spreadsheetml/2010/11/ac" url="\\fileserver\OUPBE\УСОГЛАСУВАЊЕ 2026\1. јануари 2026\"/>
    </mc:Choice>
  </mc:AlternateContent>
  <bookViews>
    <workbookView xWindow="-120" yWindow="-120" windowWidth="38640" windowHeight="21120"/>
  </bookViews>
  <sheets>
    <sheet name="Cena na poramnuvanje" sheetId="1" r:id="rId1"/>
    <sheet name="Sreden kurs" sheetId="2" r:id="rId2"/>
    <sheet name="Cena na poramnuvanje vo MKD" sheetId="3" r:id="rId3"/>
    <sheet name="Angazirana aFRR energija" sheetId="4" r:id="rId4"/>
    <sheet name="Angazirana mFRR energija" sheetId="5" r:id="rId5"/>
    <sheet name="ACE" sheetId="6" r:id="rId6"/>
  </sheets>
  <calcPr/>
</workbook>
</file>

<file path=xl/calcChain.xml><?xml version="1.0" encoding="utf-8"?>
<calcChain xmlns="http://schemas.openxmlformats.org/spreadsheetml/2006/main">
  <c i="6" l="1"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i="5" r="C4"/>
  <c r="C5"/>
  <c r="C34"/>
  <c r="C39"/>
  <c r="C69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i="4" r="C4"/>
  <c r="C34"/>
  <c r="C39"/>
  <c r="C69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F104"/>
  <c r="G104"/>
  <c r="H104"/>
  <c r="I104"/>
  <c r="J104"/>
  <c r="K104"/>
  <c r="L104"/>
  <c r="M104"/>
  <c r="N104"/>
  <c r="O104"/>
  <c r="P104"/>
  <c r="Q104"/>
  <c r="R104"/>
  <c r="S104"/>
  <c r="T104"/>
  <c r="U104"/>
  <c r="V104"/>
  <c r="W104"/>
  <c r="X104"/>
  <c r="Y104"/>
  <c r="Z104"/>
  <c r="AA104"/>
  <c r="AB104"/>
  <c r="E104"/>
  <c r="E75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Y75"/>
  <c r="Z75"/>
  <c r="AA75"/>
  <c r="AB75"/>
  <c r="E76"/>
  <c r="F76"/>
  <c r="G76"/>
  <c r="H76"/>
  <c r="I76"/>
  <c r="J76"/>
  <c r="K76"/>
  <c r="L76"/>
  <c r="M76"/>
  <c r="N76"/>
  <c r="O76"/>
  <c r="P76"/>
  <c r="Q76"/>
  <c r="R76"/>
  <c r="S76"/>
  <c r="T76"/>
  <c r="U76"/>
  <c r="V76"/>
  <c r="W76"/>
  <c r="X76"/>
  <c r="Y76"/>
  <c r="Z76"/>
  <c r="AA76"/>
  <c r="AB76"/>
  <c r="E77"/>
  <c r="F77"/>
  <c r="G77"/>
  <c r="H77"/>
  <c r="I77"/>
  <c r="J77"/>
  <c r="K77"/>
  <c r="L77"/>
  <c r="M77"/>
  <c r="N77"/>
  <c r="O77"/>
  <c r="P77"/>
  <c r="Q77"/>
  <c r="R77"/>
  <c r="S77"/>
  <c r="T77"/>
  <c r="U77"/>
  <c r="V77"/>
  <c r="W77"/>
  <c r="X77"/>
  <c r="Y77"/>
  <c r="Z77"/>
  <c r="AA77"/>
  <c r="AB77"/>
  <c r="E78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AB78"/>
  <c r="E79"/>
  <c r="F79"/>
  <c r="G79"/>
  <c r="H79"/>
  <c r="I79"/>
  <c r="J79"/>
  <c r="K79"/>
  <c r="L79"/>
  <c r="M79"/>
  <c r="N79"/>
  <c r="O79"/>
  <c r="P79"/>
  <c r="Q79"/>
  <c r="R79"/>
  <c r="S79"/>
  <c r="T79"/>
  <c r="U79"/>
  <c r="V79"/>
  <c r="W79"/>
  <c r="X79"/>
  <c r="Y79"/>
  <c r="Z79"/>
  <c r="AA79"/>
  <c r="AB79"/>
  <c r="E80"/>
  <c r="F80"/>
  <c r="G80"/>
  <c r="H80"/>
  <c r="I80"/>
  <c r="J80"/>
  <c r="K80"/>
  <c r="L80"/>
  <c r="M80"/>
  <c r="N80"/>
  <c r="O80"/>
  <c r="P80"/>
  <c r="Q80"/>
  <c r="R80"/>
  <c r="S80"/>
  <c r="T80"/>
  <c r="U80"/>
  <c r="V80"/>
  <c r="W80"/>
  <c r="X80"/>
  <c r="Y80"/>
  <c r="Z80"/>
  <c r="AA80"/>
  <c r="AB80"/>
  <c r="E81"/>
  <c r="F81"/>
  <c r="G81"/>
  <c r="H81"/>
  <c r="I81"/>
  <c r="J81"/>
  <c r="K81"/>
  <c r="L81"/>
  <c r="M81"/>
  <c r="N81"/>
  <c r="O81"/>
  <c r="P81"/>
  <c r="Q81"/>
  <c r="R81"/>
  <c r="S81"/>
  <c r="T81"/>
  <c r="U81"/>
  <c r="V81"/>
  <c r="W81"/>
  <c r="X81"/>
  <c r="Y81"/>
  <c r="Z81"/>
  <c r="AA81"/>
  <c r="AB81"/>
  <c r="E82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Y82"/>
  <c r="Z82"/>
  <c r="AA82"/>
  <c r="AB82"/>
  <c r="E83"/>
  <c r="F83"/>
  <c r="G83"/>
  <c r="H83"/>
  <c r="I83"/>
  <c r="J83"/>
  <c r="K83"/>
  <c r="L83"/>
  <c r="M83"/>
  <c r="N83"/>
  <c r="O83"/>
  <c r="P83"/>
  <c r="Q83"/>
  <c r="R83"/>
  <c r="S83"/>
  <c r="T83"/>
  <c r="U83"/>
  <c r="V83"/>
  <c r="W83"/>
  <c r="X83"/>
  <c r="Y83"/>
  <c r="Z83"/>
  <c r="AA83"/>
  <c r="AB83"/>
  <c r="E84"/>
  <c r="F84"/>
  <c r="G84"/>
  <c r="H84"/>
  <c r="I84"/>
  <c r="J84"/>
  <c r="K84"/>
  <c r="L84"/>
  <c r="M84"/>
  <c r="N84"/>
  <c r="O84"/>
  <c r="P84"/>
  <c r="Q84"/>
  <c r="R84"/>
  <c r="S84"/>
  <c r="T84"/>
  <c r="U84"/>
  <c r="V84"/>
  <c r="W84"/>
  <c r="X84"/>
  <c r="Y84"/>
  <c r="Z84"/>
  <c r="AA84"/>
  <c r="AB84"/>
  <c r="E85"/>
  <c r="F85"/>
  <c r="G85"/>
  <c r="H85"/>
  <c r="I85"/>
  <c r="J85"/>
  <c r="K85"/>
  <c r="L85"/>
  <c r="M85"/>
  <c r="N85"/>
  <c r="O85"/>
  <c r="P85"/>
  <c r="Q85"/>
  <c r="R85"/>
  <c r="S85"/>
  <c r="T85"/>
  <c r="U85"/>
  <c r="V85"/>
  <c r="W85"/>
  <c r="X85"/>
  <c r="Y85"/>
  <c r="Z85"/>
  <c r="AA85"/>
  <c r="AB85"/>
  <c r="E86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Y86"/>
  <c r="Z86"/>
  <c r="AA86"/>
  <c r="AB86"/>
  <c r="E87"/>
  <c r="F87"/>
  <c r="G87"/>
  <c r="H87"/>
  <c r="I87"/>
  <c r="J87"/>
  <c r="K87"/>
  <c r="L87"/>
  <c r="M87"/>
  <c r="N87"/>
  <c r="O87"/>
  <c r="P87"/>
  <c r="Q87"/>
  <c r="R87"/>
  <c r="S87"/>
  <c r="T87"/>
  <c r="U87"/>
  <c r="V87"/>
  <c r="W87"/>
  <c r="X87"/>
  <c r="Y87"/>
  <c r="Z87"/>
  <c r="AA87"/>
  <c r="AB87"/>
  <c r="E88"/>
  <c r="F88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AB88"/>
  <c r="E89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AB89"/>
  <c r="E90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AB90"/>
  <c r="E91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AB91"/>
  <c r="E92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AB92"/>
  <c r="E93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AB93"/>
  <c r="E94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AA94"/>
  <c r="AB94"/>
  <c r="E95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E97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AB97"/>
  <c r="E98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AB98"/>
  <c r="E99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AA99"/>
  <c r="AB99"/>
  <c r="E100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AB100"/>
  <c r="E101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AB101"/>
  <c r="E102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Y102"/>
  <c r="Z102"/>
  <c r="AA102"/>
  <c r="AB102"/>
  <c r="E103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Y103"/>
  <c r="Z103"/>
  <c r="AA103"/>
  <c r="AB103"/>
  <c r="F74"/>
  <c r="G74"/>
  <c r="H74"/>
  <c r="I74"/>
  <c r="J74"/>
  <c r="K74"/>
  <c r="L74"/>
  <c r="M74"/>
  <c r="N74"/>
  <c r="O74"/>
  <c r="P74"/>
  <c r="Q74"/>
  <c r="R74"/>
  <c r="S74"/>
  <c r="T74"/>
  <c r="U74"/>
  <c r="V74"/>
  <c r="W74"/>
  <c r="X74"/>
  <c r="Y74"/>
  <c r="Z74"/>
  <c r="AA74"/>
  <c r="AB74"/>
  <c r="E74"/>
  <c i="5" r="M104"/>
  <c r="Y103"/>
  <c r="X103"/>
  <c r="H103"/>
  <c r="T102"/>
  <c r="S102"/>
  <c r="O101"/>
  <c r="N101"/>
  <c r="Y100"/>
  <c r="J100"/>
  <c r="I100"/>
  <c r="T99"/>
  <c r="O98"/>
  <c r="AA97"/>
  <c r="Z97"/>
  <c r="J97"/>
  <c r="V96"/>
  <c r="U96"/>
  <c r="E96"/>
  <c r="Q95"/>
  <c r="P95"/>
  <c r="AA94"/>
  <c r="L94"/>
  <c r="K94"/>
  <c r="V93"/>
  <c r="G93"/>
  <c r="F93"/>
  <c r="Q92"/>
  <c r="X90"/>
  <c r="W90"/>
  <c r="G90"/>
  <c r="S89"/>
  <c r="R89"/>
  <c r="N88"/>
  <c r="M88"/>
  <c r="X87"/>
  <c r="I87"/>
  <c r="H87"/>
  <c r="S86"/>
  <c r="N85"/>
  <c r="Z84"/>
  <c r="Y84"/>
  <c r="I84"/>
  <c r="T83"/>
  <c r="P82"/>
  <c r="O82"/>
  <c r="K81"/>
  <c r="J81"/>
  <c r="U80"/>
  <c r="F80"/>
  <c r="E80"/>
  <c r="P79"/>
  <c r="AB78"/>
  <c r="AA78"/>
  <c r="K78"/>
  <c r="W77"/>
  <c r="V77"/>
  <c r="F77"/>
  <c r="Q76"/>
  <c r="M75"/>
  <c r="L75"/>
  <c r="H74"/>
  <c r="G74"/>
  <c r="U83"/>
  <c r="Z81"/>
  <c r="AB104"/>
  <c r="AA104"/>
  <c r="Z104"/>
  <c r="Y104"/>
  <c r="X104"/>
  <c r="W104"/>
  <c r="V104"/>
  <c r="U104"/>
  <c r="T104"/>
  <c r="S104"/>
  <c r="R104"/>
  <c r="Q104"/>
  <c r="P104"/>
  <c r="O104"/>
  <c r="N104"/>
  <c r="L104"/>
  <c r="K104"/>
  <c r="J104"/>
  <c r="H104"/>
  <c r="G104"/>
  <c r="F104"/>
  <c r="E104"/>
  <c r="AB103"/>
  <c r="AA103"/>
  <c r="Z103"/>
  <c r="W103"/>
  <c r="V103"/>
  <c r="U103"/>
  <c r="T103"/>
  <c r="S103"/>
  <c r="R103"/>
  <c r="Q103"/>
  <c r="P103"/>
  <c r="O103"/>
  <c r="N103"/>
  <c r="M103"/>
  <c r="L103"/>
  <c r="K103"/>
  <c r="J103"/>
  <c r="I103"/>
  <c r="G103"/>
  <c r="F103"/>
  <c r="E103"/>
  <c r="AB102"/>
  <c r="AA102"/>
  <c r="Z102"/>
  <c r="Y102"/>
  <c r="X102"/>
  <c r="W102"/>
  <c r="V102"/>
  <c r="U102"/>
  <c r="R102"/>
  <c r="Q102"/>
  <c r="P102"/>
  <c r="O102"/>
  <c r="N102"/>
  <c r="M102"/>
  <c r="L102"/>
  <c r="K102"/>
  <c r="J102"/>
  <c r="I102"/>
  <c r="H102"/>
  <c r="G102"/>
  <c r="F102"/>
  <c r="E102"/>
  <c r="AB101"/>
  <c r="AA101"/>
  <c r="Z101"/>
  <c r="Y101"/>
  <c r="X101"/>
  <c r="W101"/>
  <c r="V101"/>
  <c r="U101"/>
  <c r="T101"/>
  <c r="S101"/>
  <c r="R101"/>
  <c r="Q101"/>
  <c r="P101"/>
  <c r="M101"/>
  <c r="L101"/>
  <c r="K101"/>
  <c r="J101"/>
  <c r="I101"/>
  <c r="H101"/>
  <c r="G101"/>
  <c r="F101"/>
  <c r="E101"/>
  <c r="AB100"/>
  <c r="AA100"/>
  <c r="Z100"/>
  <c r="X100"/>
  <c r="W100"/>
  <c r="V100"/>
  <c r="U100"/>
  <c r="T100"/>
  <c r="S100"/>
  <c r="R100"/>
  <c r="Q100"/>
  <c r="P100"/>
  <c r="O100"/>
  <c r="N100"/>
  <c r="M100"/>
  <c r="L100"/>
  <c r="K100"/>
  <c r="H100"/>
  <c r="G100"/>
  <c r="F100"/>
  <c r="E100"/>
  <c r="AB99"/>
  <c r="AA99"/>
  <c r="Z99"/>
  <c r="Y99"/>
  <c r="X99"/>
  <c r="W99"/>
  <c r="V99"/>
  <c r="U99"/>
  <c r="S99"/>
  <c r="R99"/>
  <c r="Q99"/>
  <c r="P99"/>
  <c r="O99"/>
  <c r="N99"/>
  <c r="M99"/>
  <c r="L99"/>
  <c r="K99"/>
  <c r="J99"/>
  <c r="I99"/>
  <c r="H99"/>
  <c r="G99"/>
  <c r="F99"/>
  <c r="AB98"/>
  <c r="AA98"/>
  <c r="Z98"/>
  <c r="Y98"/>
  <c r="X98"/>
  <c r="W98"/>
  <c r="V98"/>
  <c r="U98"/>
  <c r="T98"/>
  <c r="S98"/>
  <c r="R98"/>
  <c r="Q98"/>
  <c r="P98"/>
  <c r="N98"/>
  <c r="M98"/>
  <c r="L98"/>
  <c r="K98"/>
  <c r="J98"/>
  <c r="I98"/>
  <c r="H98"/>
  <c r="G98"/>
  <c r="F98"/>
  <c r="AB97"/>
  <c r="Y97"/>
  <c r="X97"/>
  <c r="W97"/>
  <c r="V97"/>
  <c r="U97"/>
  <c r="T97"/>
  <c r="S97"/>
  <c r="R97"/>
  <c r="Q97"/>
  <c r="P97"/>
  <c r="O97"/>
  <c r="N97"/>
  <c r="M97"/>
  <c r="L97"/>
  <c r="K97"/>
  <c r="I97"/>
  <c r="H97"/>
  <c r="G97"/>
  <c r="F97"/>
  <c r="E97"/>
  <c r="AB96"/>
  <c r="AA96"/>
  <c r="Z96"/>
  <c r="Y96"/>
  <c r="X96"/>
  <c r="W96"/>
  <c r="T96"/>
  <c r="S96"/>
  <c r="R96"/>
  <c r="Q96"/>
  <c r="P96"/>
  <c r="O96"/>
  <c r="N96"/>
  <c r="M96"/>
  <c r="L96"/>
  <c r="K96"/>
  <c r="J96"/>
  <c r="I96"/>
  <c r="H96"/>
  <c r="G96"/>
  <c r="F96"/>
  <c r="AB95"/>
  <c r="AA95"/>
  <c r="Z95"/>
  <c r="Y95"/>
  <c r="X95"/>
  <c r="W95"/>
  <c r="V95"/>
  <c r="U95"/>
  <c r="S95"/>
  <c r="R95"/>
  <c r="O95"/>
  <c r="N95"/>
  <c r="M95"/>
  <c r="L95"/>
  <c r="K95"/>
  <c r="J95"/>
  <c r="I95"/>
  <c r="H95"/>
  <c r="G95"/>
  <c r="F95"/>
  <c r="E95"/>
  <c r="AB94"/>
  <c r="Z94"/>
  <c r="Y94"/>
  <c r="X94"/>
  <c r="W94"/>
  <c r="V94"/>
  <c r="U94"/>
  <c r="T94"/>
  <c r="S94"/>
  <c r="R94"/>
  <c r="Q94"/>
  <c r="P94"/>
  <c r="O94"/>
  <c r="M94"/>
  <c r="J94"/>
  <c r="I94"/>
  <c r="H94"/>
  <c r="G94"/>
  <c r="F94"/>
  <c r="E94"/>
  <c r="AB93"/>
  <c r="AA93"/>
  <c r="Z93"/>
  <c r="Y93"/>
  <c r="X93"/>
  <c r="W93"/>
  <c r="U93"/>
  <c r="T93"/>
  <c r="S93"/>
  <c r="R93"/>
  <c r="Q93"/>
  <c r="P93"/>
  <c r="O93"/>
  <c r="N93"/>
  <c r="M93"/>
  <c r="L93"/>
  <c r="K93"/>
  <c r="J93"/>
  <c r="I93"/>
  <c r="H93"/>
  <c r="E93"/>
  <c r="AB92"/>
  <c r="AA92"/>
  <c r="Z92"/>
  <c r="Y92"/>
  <c r="X92"/>
  <c r="W92"/>
  <c r="V92"/>
  <c r="U92"/>
  <c r="T92"/>
  <c r="S92"/>
  <c r="R92"/>
  <c r="P92"/>
  <c r="O92"/>
  <c r="N92"/>
  <c r="M92"/>
  <c r="L92"/>
  <c r="K92"/>
  <c r="J92"/>
  <c r="I92"/>
  <c r="H92"/>
  <c r="G92"/>
  <c r="F92"/>
  <c r="E92"/>
  <c r="AB91"/>
  <c r="AA91"/>
  <c r="Z91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AB90"/>
  <c r="AA90"/>
  <c r="Z90"/>
  <c r="Y90"/>
  <c r="V90"/>
  <c r="U90"/>
  <c r="T90"/>
  <c r="S90"/>
  <c r="R90"/>
  <c r="Q90"/>
  <c r="P90"/>
  <c r="O90"/>
  <c r="N90"/>
  <c r="M90"/>
  <c r="L90"/>
  <c r="K90"/>
  <c r="J90"/>
  <c r="I90"/>
  <c r="H90"/>
  <c r="F90"/>
  <c r="E90"/>
  <c r="AB89"/>
  <c r="AA89"/>
  <c r="Z89"/>
  <c r="Y89"/>
  <c r="X89"/>
  <c r="W89"/>
  <c r="V89"/>
  <c r="U89"/>
  <c r="T89"/>
  <c r="Q89"/>
  <c r="P89"/>
  <c r="O89"/>
  <c r="N89"/>
  <c r="M89"/>
  <c r="L89"/>
  <c r="K89"/>
  <c r="J89"/>
  <c r="I89"/>
  <c r="H89"/>
  <c r="G89"/>
  <c r="F89"/>
  <c r="AB88"/>
  <c r="AA88"/>
  <c r="Z88"/>
  <c r="Y88"/>
  <c r="X88"/>
  <c r="W88"/>
  <c r="V88"/>
  <c r="U88"/>
  <c r="T88"/>
  <c r="S88"/>
  <c r="R88"/>
  <c r="Q88"/>
  <c r="P88"/>
  <c r="O88"/>
  <c r="L88"/>
  <c r="K88"/>
  <c r="J88"/>
  <c r="I88"/>
  <c r="H88"/>
  <c r="G88"/>
  <c r="F88"/>
  <c r="E88"/>
  <c r="AB87"/>
  <c r="AA87"/>
  <c r="Z87"/>
  <c r="Y87"/>
  <c r="W87"/>
  <c r="V87"/>
  <c r="U87"/>
  <c r="T87"/>
  <c r="S87"/>
  <c r="R87"/>
  <c r="Q87"/>
  <c r="P87"/>
  <c r="O87"/>
  <c r="N87"/>
  <c r="M87"/>
  <c r="L87"/>
  <c r="K87"/>
  <c r="J87"/>
  <c r="G87"/>
  <c r="F87"/>
  <c r="E87"/>
  <c r="AB86"/>
  <c r="AA86"/>
  <c r="Z86"/>
  <c r="Y86"/>
  <c r="X86"/>
  <c r="W86"/>
  <c r="V86"/>
  <c r="U86"/>
  <c r="T86"/>
  <c r="R86"/>
  <c r="Q86"/>
  <c r="P86"/>
  <c r="O86"/>
  <c r="N86"/>
  <c r="M86"/>
  <c r="L86"/>
  <c r="K86"/>
  <c r="J86"/>
  <c r="I86"/>
  <c r="H86"/>
  <c r="G86"/>
  <c r="F86"/>
  <c r="E86"/>
  <c r="AB85"/>
  <c r="AA85"/>
  <c r="Z85"/>
  <c r="Y85"/>
  <c r="X85"/>
  <c r="W85"/>
  <c r="V85"/>
  <c r="U85"/>
  <c r="T85"/>
  <c r="S85"/>
  <c r="R85"/>
  <c r="Q85"/>
  <c r="P85"/>
  <c r="O85"/>
  <c r="M85"/>
  <c r="L85"/>
  <c r="K85"/>
  <c r="J85"/>
  <c r="I85"/>
  <c r="H85"/>
  <c r="G85"/>
  <c r="F85"/>
  <c r="AB84"/>
  <c r="AA84"/>
  <c r="X84"/>
  <c r="W84"/>
  <c r="V84"/>
  <c r="U84"/>
  <c r="T84"/>
  <c r="S84"/>
  <c r="R84"/>
  <c r="Q84"/>
  <c r="P84"/>
  <c r="O84"/>
  <c r="N84"/>
  <c r="M84"/>
  <c r="L84"/>
  <c r="K84"/>
  <c r="J84"/>
  <c r="H84"/>
  <c r="G84"/>
  <c r="F84"/>
  <c r="AB83"/>
  <c r="AA83"/>
  <c r="Z83"/>
  <c r="Y83"/>
  <c r="X83"/>
  <c r="W83"/>
  <c r="V83"/>
  <c r="S83"/>
  <c r="R83"/>
  <c r="Q83"/>
  <c r="P83"/>
  <c r="O83"/>
  <c r="N83"/>
  <c r="M83"/>
  <c r="L83"/>
  <c r="K83"/>
  <c r="J83"/>
  <c r="I83"/>
  <c r="H83"/>
  <c r="G83"/>
  <c r="F83"/>
  <c r="AB82"/>
  <c r="AA82"/>
  <c r="Z82"/>
  <c r="Y82"/>
  <c r="X82"/>
  <c r="W82"/>
  <c r="V82"/>
  <c r="U82"/>
  <c r="T82"/>
  <c r="S82"/>
  <c r="R82"/>
  <c r="Q82"/>
  <c r="N82"/>
  <c r="M82"/>
  <c r="L82"/>
  <c r="K82"/>
  <c r="J82"/>
  <c r="I82"/>
  <c r="H82"/>
  <c r="G82"/>
  <c r="F82"/>
  <c r="AB81"/>
  <c r="AA81"/>
  <c r="Y81"/>
  <c r="X81"/>
  <c r="W81"/>
  <c r="V81"/>
  <c r="U81"/>
  <c r="T81"/>
  <c r="S81"/>
  <c r="R81"/>
  <c r="Q81"/>
  <c r="P81"/>
  <c r="O81"/>
  <c r="N81"/>
  <c r="M81"/>
  <c r="L81"/>
  <c r="I81"/>
  <c r="H81"/>
  <c r="G81"/>
  <c r="F81"/>
  <c r="E81"/>
  <c r="AB80"/>
  <c r="AA80"/>
  <c r="Z80"/>
  <c r="Y80"/>
  <c r="X80"/>
  <c r="W80"/>
  <c r="V80"/>
  <c r="T80"/>
  <c r="S80"/>
  <c r="R80"/>
  <c r="Q80"/>
  <c r="P80"/>
  <c r="O80"/>
  <c r="N80"/>
  <c r="M80"/>
  <c r="L80"/>
  <c r="K80"/>
  <c r="J80"/>
  <c r="I80"/>
  <c r="H80"/>
  <c r="G80"/>
  <c r="AB79"/>
  <c r="AA79"/>
  <c r="Z79"/>
  <c r="Y79"/>
  <c r="X79"/>
  <c r="W79"/>
  <c r="V79"/>
  <c r="U79"/>
  <c r="S79"/>
  <c r="R79"/>
  <c r="Q79"/>
  <c r="O79"/>
  <c r="N79"/>
  <c r="M79"/>
  <c r="L79"/>
  <c r="K79"/>
  <c r="J79"/>
  <c r="I79"/>
  <c r="H79"/>
  <c r="G79"/>
  <c r="F79"/>
  <c r="E79"/>
  <c r="Z78"/>
  <c r="Y78"/>
  <c r="X78"/>
  <c r="W78"/>
  <c r="V78"/>
  <c r="U78"/>
  <c r="T78"/>
  <c r="S78"/>
  <c r="R78"/>
  <c r="Q78"/>
  <c r="P78"/>
  <c r="O78"/>
  <c r="M78"/>
  <c r="L78"/>
  <c r="J78"/>
  <c r="I78"/>
  <c r="H78"/>
  <c r="G78"/>
  <c r="F78"/>
  <c r="E78"/>
  <c r="AB77"/>
  <c r="AA77"/>
  <c r="Z77"/>
  <c r="Y77"/>
  <c r="X77"/>
  <c r="U77"/>
  <c r="T77"/>
  <c r="S77"/>
  <c r="R77"/>
  <c r="Q77"/>
  <c r="P77"/>
  <c r="O77"/>
  <c r="N77"/>
  <c r="M77"/>
  <c r="L77"/>
  <c r="K77"/>
  <c r="J77"/>
  <c r="I77"/>
  <c r="H77"/>
  <c r="G77"/>
  <c r="AB76"/>
  <c r="AA76"/>
  <c r="Z76"/>
  <c r="Y76"/>
  <c r="X76"/>
  <c r="W76"/>
  <c r="V76"/>
  <c r="U76"/>
  <c r="T76"/>
  <c r="S76"/>
  <c r="P76"/>
  <c r="O76"/>
  <c r="N76"/>
  <c r="M76"/>
  <c r="L76"/>
  <c r="K76"/>
  <c r="J76"/>
  <c r="I76"/>
  <c r="H76"/>
  <c r="G76"/>
  <c r="F76"/>
  <c r="E76"/>
  <c r="AB75"/>
  <c r="AA75"/>
  <c r="Z75"/>
  <c r="Y75"/>
  <c r="X75"/>
  <c r="W75"/>
  <c r="V75"/>
  <c r="U75"/>
  <c r="T75"/>
  <c r="S75"/>
  <c r="R75"/>
  <c r="Q75"/>
  <c r="P75"/>
  <c r="O75"/>
  <c r="N75"/>
  <c r="K75"/>
  <c r="J75"/>
  <c r="I75"/>
  <c r="H75"/>
  <c r="G75"/>
  <c r="F75"/>
  <c r="E75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F74"/>
  <c r="E74"/>
  <c i="4" l="1" r="D99"/>
  <c r="D96"/>
  <c r="D91"/>
  <c r="D88"/>
  <c r="D84"/>
  <c r="D81"/>
  <c r="D76"/>
  <c r="C102"/>
  <c r="C99"/>
  <c r="C95"/>
  <c r="C91"/>
  <c r="C87"/>
  <c r="C83"/>
  <c r="C79"/>
  <c r="C75"/>
  <c r="D74"/>
  <c i="5" r="D92"/>
  <c r="D81"/>
  <c r="C103"/>
  <c r="C91"/>
  <c r="C87"/>
  <c r="C75"/>
  <c r="D74"/>
  <c i="4" r="D104"/>
  <c r="D101"/>
  <c r="D97"/>
  <c r="D93"/>
  <c r="D89"/>
  <c r="D85"/>
  <c r="D80"/>
  <c r="D75"/>
  <c r="C103"/>
  <c r="C98"/>
  <c r="C93"/>
  <c r="C89"/>
  <c r="C84"/>
  <c r="C81"/>
  <c r="C77"/>
  <c i="5" r="D101"/>
  <c r="D91"/>
  <c r="D86"/>
  <c r="C90"/>
  <c r="C86"/>
  <c r="C80"/>
  <c i="4" r="D102"/>
  <c r="D98"/>
  <c r="D95"/>
  <c r="D92"/>
  <c r="D87"/>
  <c r="D83"/>
  <c r="D79"/>
  <c r="D77"/>
  <c r="C100"/>
  <c r="C96"/>
  <c r="C92"/>
  <c r="C88"/>
  <c r="C86"/>
  <c r="C82"/>
  <c r="C78"/>
  <c r="C74"/>
  <c i="5" r="D102"/>
  <c r="D100"/>
  <c r="D97"/>
  <c r="D88"/>
  <c r="C102"/>
  <c r="C101"/>
  <c r="C97"/>
  <c r="C93"/>
  <c r="C88"/>
  <c r="C81"/>
  <c i="4" r="D103"/>
  <c r="D100"/>
  <c r="D94"/>
  <c r="D90"/>
  <c r="D86"/>
  <c r="D82"/>
  <c r="D78"/>
  <c r="C104"/>
  <c r="C101"/>
  <c r="C97"/>
  <c r="C94"/>
  <c r="C90"/>
  <c r="C85"/>
  <c r="C80"/>
  <c r="C76"/>
  <c i="5" r="D103"/>
  <c r="D96"/>
  <c r="D93"/>
  <c r="D90"/>
  <c r="D87"/>
  <c r="D80"/>
  <c r="D75"/>
  <c r="C100"/>
  <c r="C96"/>
  <c r="C92"/>
  <c r="C74"/>
  <c i="6" r="D35"/>
  <c i="5" r="R76"/>
  <c r="D76"/>
  <c r="N94"/>
  <c r="C94"/>
  <c r="T95"/>
  <c r="C95"/>
  <c r="E98"/>
  <c r="D98"/>
  <c r="E85"/>
  <c r="C85"/>
  <c r="E84"/>
  <c r="C84"/>
  <c r="I104"/>
  <c r="C104"/>
  <c r="E99"/>
  <c r="C99"/>
  <c r="E77"/>
  <c r="C77"/>
  <c r="E83"/>
  <c r="D83"/>
  <c r="N78"/>
  <c r="D78"/>
  <c r="E89"/>
  <c r="C89"/>
  <c r="T79"/>
  <c r="C79"/>
  <c r="E82"/>
  <c r="D82"/>
  <c l="1" r="D95"/>
  <c r="D89"/>
  <c r="D85"/>
  <c r="D77"/>
  <c r="C98"/>
  <c r="C82"/>
  <c r="C78"/>
  <c r="D104"/>
  <c r="D99"/>
  <c r="D94"/>
  <c r="C83"/>
  <c r="C76"/>
  <c r="D84"/>
  <c r="D79"/>
</calcChain>
</file>

<file path=xl/sharedStrings.xml><?xml version="1.0" encoding="utf-8"?>
<sst xmlns="http://schemas.openxmlformats.org/spreadsheetml/2006/main">
  <si>
    <t>Дата</t>
  </si>
  <si>
    <t>Cimb</t>
  </si>
  <si>
    <t>Цена на порамнување €/MWh - јануари 2026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</si>
  <si>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</si>
  <si>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</si>
  <si>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</si>
  <si>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</si>
  <si>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</si>
  <si>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</si>
  <si>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</si>
  <si>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</si>
  <si>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</si>
  <si>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</si>
  <si>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</si>
  <si>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</si>
  <si>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</si>
  <si>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</si>
  <si>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</si>
  <si>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</si>
  <si>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</si>
  <si>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</si>
  <si>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</si>
  <si>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</si>
  <si>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</si>
  <si>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</si>
  <si>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</si>
  <si>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</si>
  <si>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WAPpos</t>
  </si>
  <si>
    <t>WAPneg</t>
  </si>
  <si>
    <t>VAA+</t>
  </si>
  <si>
    <t>VAA-</t>
  </si>
  <si>
    <t xml:space="preserve">Дата </t>
  </si>
  <si>
    <t>Валута</t>
  </si>
  <si>
    <t>Единица валута</t>
  </si>
  <si>
    <t>Среден курс во денари</t>
  </si>
  <si>
    <t>EUR</t>
  </si>
  <si>
    <t>Цена на порамнување МКД/MWh - јануари 2026</t>
  </si>
  <si>
    <t>ПЕРИОД</t>
  </si>
  <si>
    <t>ВКУПНО</t>
  </si>
  <si>
    <t>Ангажирана aFRR регулација за нагоре - јануари 2026</t>
  </si>
  <si>
    <t>Ангажирана aFRR регулација за надолу - јануари 2026</t>
  </si>
  <si>
    <t>Вкупно ангажирана aFRR регулација - јануари 2026</t>
  </si>
  <si>
    <t>Ангажирана mFRR регулација за нагоре - јануари 2026</t>
  </si>
  <si>
    <t>Ангажирана mFRR регулација за надолу - јануари 2026</t>
  </si>
  <si>
    <t>Вкупно ангажирана mFRR регулација - јануари 2026</t>
  </si>
  <si>
    <t>Area Control Error (MWh/h)</t>
  </si>
  <si>
    <t>Вкупно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</si>
</sst>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_-* #,##0.00 _д_е_н_._-;-* #,##0.00 _д_е_н_._-;_-* &quot;-&quot;?? _д_е_н_._-;_-@_-"/>
  </numFmts>
  <fonts count="18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4"/>
      <color rgb="FFFFFFFF"/>
      <name val="Calibri"/>
    </font>
    <font>
      <b/>
      <i/>
      <sz val="14"/>
      <color rgb="FFFFFFFF"/>
      <name val="Calibri"/>
    </font>
    <font>
      <b/>
      <i/>
      <sz val="16"/>
      <color rgb="FFFFFFFF"/>
      <name val="Calibri"/>
    </font>
    <font>
      <b/>
      <sz val="12"/>
      <color rgb="FF333F4F"/>
      <name val="Calibri"/>
    </font>
    <font>
      <b/>
      <sz val="11"/>
      <color rgb="FFFFFFFF"/>
      <name val="Calibri"/>
    </font>
    <font>
      <b/>
      <i/>
      <sz val="11"/>
      <color rgb="FF333F4F"/>
      <name val="Calibri"/>
    </font>
    <font>
      <sz val="10"/>
      <name val="Calibri"/>
    </font>
    <font>
      <i/>
      <sz val="12"/>
      <color rgb="FFFFFFFF"/>
      <name val="Calibri"/>
      <scheme val="minor"/>
    </font>
    <font>
      <i/>
      <sz val="12"/>
      <color theme="3" tint="-0.249977111117893"/>
      <name val="Calibri"/>
      <scheme val="minor"/>
    </font>
    <font>
      <b/>
      <i/>
      <sz val="12"/>
      <color rgb="FFFFFFFF"/>
      <name val="Calibri"/>
      <scheme val="minor"/>
    </font>
    <font>
      <b/>
      <i/>
      <sz val="14"/>
      <color rgb="FFFFFFFF"/>
      <name val="Calibri"/>
      <scheme val="minor"/>
    </font>
    <font>
      <b/>
      <sz val="11"/>
      <color theme="3"/>
      <name val="Calibri"/>
      <charset val="204"/>
      <scheme val="minor"/>
    </font>
    <font>
      <sz val="11"/>
      <color rgb="FFFFFFFF"/>
      <name val="Calibri"/>
      <scheme val="minor"/>
    </font>
    <font>
      <sz val="12"/>
      <color theme="1"/>
      <name val="Calibri"/>
      <scheme val="minor"/>
    </font>
    <font>
      <b/>
      <sz val="11"/>
      <color theme="1"/>
      <name val="Calibri"/>
      <scheme val="minor"/>
    </font>
    <font>
      <b/>
      <sz val="12"/>
      <color theme="3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</fills>
  <borders count="63">
    <border/>
    <border>
      <left style="thin">
        <color rgb="FF44546A"/>
      </left>
      <right style="thick">
        <color rgb="FFFFFFFF"/>
      </right>
      <top style="thin">
        <color rgb="FF44546A"/>
      </top>
    </border>
    <border>
      <left style="thick">
        <color rgb="FFFFFFFF"/>
      </left>
      <right style="thick">
        <color rgb="FFFFFFFF"/>
      </right>
      <top style="thin">
        <color rgb="FF44546A"/>
      </top>
    </border>
    <border>
      <top style="thin">
        <color rgb="FF44546A"/>
      </top>
    </border>
    <border>
      <right style="thin">
        <color rgb="FF44546A"/>
      </right>
      <top style="thin">
        <color rgb="FF44546A"/>
      </top>
    </border>
    <border>
      <left style="thin">
        <color rgb="FF44546A"/>
      </left>
      <right style="thick">
        <color rgb="FFFFFFFF"/>
      </right>
      <bottom style="thick">
        <color rgb="FFFFFFFF"/>
      </bottom>
    </border>
    <border>
      <left style="thick">
        <color rgb="FFFFFFFF"/>
      </left>
      <right style="thick">
        <color rgb="FFFFFFFF"/>
      </right>
      <bottom style="thick">
        <color rgb="FFFFFFFF"/>
      </bottom>
    </border>
    <border>
      <right style="medium">
        <color rgb="FFFFFFFF"/>
      </right>
      <top style="thick">
        <color rgb="FFFFFFFF"/>
      </top>
      <bottom style="thick">
        <color rgb="FFFFFFFF"/>
      </bottom>
    </border>
    <border>
      <top style="thick">
        <color rgb="FFFFFFFF"/>
      </top>
      <bottom style="thick">
        <color rgb="FFFFFFFF"/>
      </bottom>
    </border>
    <border>
      <left style="thin">
        <color rgb="FF44546A"/>
      </left>
      <right style="thick">
        <color rgb="FFFFFFFF"/>
      </right>
      <top style="thick">
        <color rgb="FFFFFFFF"/>
      </top>
    </border>
    <border>
      <top style="thin">
        <color rgb="FFFFFFFF"/>
      </top>
      <bottom style="thin">
        <color rgb="FFFFFFFF"/>
      </bottom>
    </border>
    <border>
      <right style="thin">
        <color rgb="FF44546A"/>
      </right>
    </border>
    <border>
      <left style="thin">
        <color rgb="FF44546A"/>
      </left>
      <right style="thick">
        <color rgb="FFFFFFFF"/>
      </right>
    </border>
    <border>
      <left style="thick">
        <color rgb="FFFFFFFF"/>
      </left>
      <top style="thin">
        <color rgb="FFFFFFFF"/>
      </top>
      <bottom style="hair">
        <color rgb="FF44546A"/>
      </bottom>
    </border>
    <border>
      <bottom style="hair">
        <color rgb="FF44546A"/>
      </bottom>
    </border>
    <border>
      <right style="thin">
        <color rgb="FF44546A"/>
      </right>
      <bottom style="hair">
        <color rgb="FF44546A"/>
      </bottom>
    </border>
    <border>
      <left style="thin">
        <color rgb="FF44546A"/>
      </left>
      <right style="thick">
        <color rgb="FFFFFFFF"/>
      </right>
      <bottom style="thin">
        <color rgb="FF44546A"/>
      </bottom>
    </border>
    <border>
      <left style="thick">
        <color rgb="FFFFFFFF"/>
      </left>
      <top style="thin">
        <color rgb="FFFFFFFF"/>
      </top>
    </border>
    <border>
      <bottom style="thin">
        <color rgb="FF44546A"/>
      </bottom>
    </border>
    <border>
      <right style="thin">
        <color rgb="FF44546A"/>
      </right>
      <bottom style="thin">
        <color rgb="FF44546A"/>
      </bottom>
    </border>
    <border>
      <left style="thin">
        <color theme="3"/>
      </left>
      <top style="thin">
        <color theme="3"/>
      </top>
      <bottom style="thick">
        <color rgb="FFFFFFFF"/>
      </bottom>
    </border>
    <border>
      <top style="thin">
        <color theme="3"/>
      </top>
      <bottom style="thick">
        <color rgb="FFFFFFFF"/>
      </bottom>
    </border>
    <border>
      <right style="thin">
        <color theme="3"/>
      </right>
      <top style="thin">
        <color theme="3"/>
      </top>
      <bottom style="thick">
        <color rgb="FFFFFFFF"/>
      </bottom>
    </border>
    <border>
      <right style="thin">
        <color theme="3"/>
      </right>
    </border>
    <border>
      <left style="thin">
        <color theme="3"/>
      </left>
      <top style="thin">
        <color theme="3"/>
      </top>
      <bottom style="thin">
        <color theme="3"/>
      </bottom>
    </border>
    <border>
      <bottom style="thin">
        <color theme="3"/>
      </bottom>
    </border>
    <border>
      <right style="thin">
        <color theme="3"/>
      </right>
      <bottom style="thin">
        <color theme="3"/>
      </bottom>
    </border>
    <border>
      <left style="thin">
        <color theme="3"/>
      </left>
      <top style="thin">
        <color theme="3"/>
      </top>
    </border>
    <border>
      <left style="medium">
        <color theme="0"/>
      </left>
      <top style="thin">
        <color theme="3"/>
      </top>
    </border>
    <border>
      <right style="medium">
        <color theme="0"/>
      </right>
      <top style="thin">
        <color theme="3"/>
      </top>
    </border>
    <border>
      <left style="thin">
        <color theme="3"/>
      </left>
      <bottom style="thick">
        <color rgb="FFFFFFFF"/>
      </bottom>
    </border>
    <border>
      <left style="medium">
        <color theme="0"/>
      </left>
      <bottom style="medium">
        <color theme="0"/>
      </bottom>
    </border>
    <border>
      <right style="medium">
        <color theme="0"/>
      </right>
      <bottom style="medium">
        <color theme="0"/>
      </bottom>
    </border>
    <border>
      <left style="medium">
        <color theme="0"/>
      </lef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n">
        <color theme="0"/>
      </top>
    </border>
    <border>
      <left style="thin">
        <color theme="0"/>
      </left>
      <right style="thin">
        <color theme="4" tint="0.799981688894314"/>
      </right>
      <top style="thick">
        <color rgb="FFFFFFFF"/>
      </top>
      <bottom style="medium">
        <color theme="0"/>
      </bottom>
    </border>
    <border>
      <left style="thin">
        <color theme="3"/>
      </left>
      <right style="medium">
        <color theme="0"/>
      </right>
      <top style="thick">
        <color rgb="FFFFFFFF"/>
      </top>
      <bottom style="thick">
        <color rgb="FFFFFFFF"/>
      </bottom>
    </border>
    <border>
      <top style="medium">
        <color theme="0"/>
      </top>
      <bottom style="medium">
        <color rgb="FFFFFFFF"/>
      </bottom>
    </border>
    <border>
      <right style="medium">
        <color rgb="FFFFFFFF"/>
      </right>
      <top style="medium">
        <color theme="0"/>
      </top>
      <bottom style="medium">
        <color rgb="FFFFFFFF"/>
      </bottom>
    </border>
    <border>
      <left style="thin">
        <color theme="3"/>
      </left>
    </border>
    <border>
      <left style="thin">
        <color theme="3"/>
      </left>
      <right style="medium">
        <color theme="0"/>
      </right>
      <top style="thin">
        <color theme="3"/>
      </top>
      <bottom style="thick">
        <color rgb="FFFFFFFF"/>
      </bottom>
    </border>
    <border>
      <left style="thin">
        <color theme="3"/>
      </left>
      <right style="medium">
        <color theme="0"/>
      </right>
      <top style="thin">
        <color theme="3"/>
      </top>
      <bottom style="thin">
        <color theme="3"/>
      </bottom>
    </border>
    <border>
      <left style="medium">
        <color theme="0"/>
      </left>
      <top style="medium">
        <color rgb="FFFFFFFF"/>
      </top>
      <bottom style="thin">
        <color theme="4" tint="0.799981688894314"/>
      </bottom>
    </border>
    <border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0"/>
      </left>
      <top style="thick">
        <color rgb="FFFFFFFF"/>
      </top>
      <bottom style="medium">
        <color theme="0"/>
      </bottom>
    </border>
    <border>
      <right style="medium">
        <color rgb="FFFFFFFF"/>
      </right>
      <bottom style="medium">
        <color rgb="FFFFFFFF"/>
      </bottom>
    </border>
    <border>
      <left style="thin">
        <color theme="3"/>
      </left>
      <right style="medium">
        <color rgb="FFFFFFFF"/>
      </right>
      <bottom style="medium">
        <color rgb="FFFFFFFF"/>
      </bottom>
    </border>
    <border>
      <left style="thin">
        <color theme="0"/>
      </left>
      <bottom style="thin">
        <color theme="0"/>
      </bottom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</border>
    <border>
      <left style="thin">
        <color theme="0"/>
      </left>
      <right style="thin">
        <color indexed="64"/>
      </right>
      <bottom style="thin">
        <color theme="0"/>
      </bottom>
    </border>
    <border>
      <left style="medium">
        <color theme="0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3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medium">
        <color rgb="FFFFFFFF"/>
      </left>
      <top style="thin">
        <color theme="0"/>
      </top>
      <bottom style="thin">
        <color indexed="64"/>
      </bottom>
    </border>
    <border>
      <left style="medium">
        <color rgb="FFFFFFFF"/>
      </left>
      <right style="thin">
        <color indexed="64"/>
      </right>
      <top style="thin">
        <color theme="0"/>
      </top>
      <bottom style="thin">
        <color indexed="64"/>
      </bottom>
    </border>
    <border>
      <bottom style="thin">
        <color theme="0"/>
      </bottom>
    </border>
    <border>
      <right style="thin">
        <color theme="0"/>
      </right>
      <bottom style="thin">
        <color theme="0"/>
      </bottom>
    </border>
    <border>
      <left style="thin">
        <color theme="0"/>
      </left>
      <top style="medium">
        <color theme="0"/>
      </top>
    </border>
    <border>
      <left style="thin">
        <color indexed="64"/>
      </left>
    </border>
    <border>
      <bottom style="medium">
        <color theme="0"/>
      </bottom>
    </border>
    <border>
      <right style="medium">
        <color rgb="FFFFFFFF"/>
      </right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indexed="64"/>
      </left>
      <bottom style="thin">
        <color theme="3"/>
      </bottom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14" fontId="2" fillId="3" borderId="1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4" fontId="1" fillId="2" borderId="0" xfId="0" applyNumberFormat="1" applyFont="1" applyFill="1"/>
    <xf numFmtId="14" fontId="6" fillId="3" borderId="9" xfId="0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14" fontId="6" fillId="3" borderId="12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14" fontId="6" fillId="3" borderId="16" xfId="0" applyNumberFormat="1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14" fontId="10" fillId="6" borderId="20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164" fontId="0" fillId="7" borderId="23" xfId="0" applyNumberFormat="1" applyFill="1" applyBorder="1" applyAlignment="1">
      <alignment horizontal="center"/>
    </xf>
    <xf numFmtId="14" fontId="10" fillId="6" borderId="24" xfId="0" applyNumberFormat="1" applyFont="1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/>
    </xf>
    <xf numFmtId="164" fontId="0" fillId="7" borderId="26" xfId="0" applyNumberFormat="1" applyFill="1" applyBorder="1" applyAlignment="1">
      <alignment horizontal="center"/>
    </xf>
    <xf numFmtId="0" fontId="0" fillId="7" borderId="0" xfId="0" applyFill="1"/>
    <xf numFmtId="0" fontId="11" fillId="5" borderId="27" xfId="0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2" fontId="13" fillId="6" borderId="33" xfId="0" applyNumberFormat="1" applyFont="1" applyFill="1" applyBorder="1" applyAlignment="1">
      <alignment horizontal="center" vertical="center"/>
    </xf>
    <xf numFmtId="2" fontId="13" fillId="6" borderId="34" xfId="0" applyNumberFormat="1" applyFont="1" applyFill="1" applyBorder="1" applyAlignment="1">
      <alignment horizontal="center" vertical="center"/>
    </xf>
    <xf numFmtId="2" fontId="13" fillId="6" borderId="35" xfId="0" applyNumberFormat="1" applyFont="1" applyFill="1" applyBorder="1" applyAlignment="1">
      <alignment horizontal="center" vertical="center"/>
    </xf>
    <xf numFmtId="2" fontId="13" fillId="6" borderId="36" xfId="0" applyNumberFormat="1" applyFont="1" applyFill="1" applyBorder="1" applyAlignment="1">
      <alignment horizontal="center" vertical="center"/>
    </xf>
    <xf numFmtId="14" fontId="14" fillId="5" borderId="37" xfId="0" applyNumberFormat="1" applyFont="1" applyFill="1" applyBorder="1" applyAlignment="1">
      <alignment horizontal="center" vertical="center" wrapText="1"/>
    </xf>
    <xf numFmtId="2" fontId="15" fillId="6" borderId="38" xfId="0" applyNumberFormat="1" applyFont="1" applyFill="1" applyBorder="1" applyAlignment="1">
      <alignment horizontal="center" vertical="center" wrapText="1"/>
    </xf>
    <xf numFmtId="2" fontId="15" fillId="6" borderId="39" xfId="0" applyNumberFormat="1" applyFont="1" applyFill="1" applyBorder="1" applyAlignment="1">
      <alignment horizontal="center" vertical="center" wrapText="1"/>
    </xf>
    <xf numFmtId="4" fontId="16" fillId="7" borderId="40" xfId="0" applyNumberFormat="1" applyFont="1" applyFill="1" applyBorder="1" applyAlignment="1">
      <alignment horizontal="center" vertical="center"/>
    </xf>
    <xf numFmtId="4" fontId="16" fillId="7" borderId="0" xfId="0" applyNumberFormat="1" applyFont="1" applyFill="1" applyAlignment="1">
      <alignment horizontal="center" vertical="center"/>
    </xf>
    <xf numFmtId="4" fontId="16" fillId="7" borderId="23" xfId="0" applyNumberFormat="1" applyFont="1" applyFill="1" applyBorder="1" applyAlignment="1">
      <alignment horizontal="center" vertical="center"/>
    </xf>
    <xf numFmtId="14" fontId="14" fillId="5" borderId="41" xfId="0" applyNumberFormat="1" applyFont="1" applyFill="1" applyBorder="1" applyAlignment="1">
      <alignment horizontal="center" vertical="center" wrapText="1"/>
    </xf>
    <xf numFmtId="14" fontId="14" fillId="5" borderId="42" xfId="0" applyNumberFormat="1" applyFont="1" applyFill="1" applyBorder="1" applyAlignment="1">
      <alignment horizontal="center" vertical="center" wrapText="1"/>
    </xf>
    <xf numFmtId="2" fontId="15" fillId="6" borderId="43" xfId="0" applyNumberFormat="1" applyFont="1" applyFill="1" applyBorder="1" applyAlignment="1">
      <alignment horizontal="center" vertical="center" wrapText="1"/>
    </xf>
    <xf numFmtId="2" fontId="15" fillId="6" borderId="44" xfId="0" applyNumberFormat="1" applyFont="1" applyFill="1" applyBorder="1" applyAlignment="1">
      <alignment horizontal="center" vertical="center" wrapText="1"/>
    </xf>
    <xf numFmtId="2" fontId="13" fillId="6" borderId="45" xfId="0" applyNumberFormat="1" applyFont="1" applyFill="1" applyBorder="1" applyAlignment="1">
      <alignment horizontal="center" vertical="center"/>
    </xf>
    <xf numFmtId="2" fontId="15" fillId="6" borderId="46" xfId="0" applyNumberFormat="1" applyFont="1" applyFill="1" applyBorder="1" applyAlignment="1">
      <alignment horizontal="center" vertical="center" wrapText="1"/>
    </xf>
    <xf numFmtId="2" fontId="15" fillId="6" borderId="47" xfId="0" applyNumberFormat="1" applyFont="1" applyFill="1" applyBorder="1" applyAlignment="1">
      <alignment horizontal="center" vertical="center" wrapText="1"/>
    </xf>
    <xf numFmtId="4" fontId="16" fillId="7" borderId="48" xfId="0" applyNumberFormat="1" applyFont="1" applyFill="1" applyBorder="1" applyAlignment="1">
      <alignment horizontal="center" vertical="center"/>
    </xf>
    <xf numFmtId="4" fontId="16" fillId="7" borderId="49" xfId="0" applyNumberFormat="1" applyFont="1" applyFill="1" applyBorder="1" applyAlignment="1">
      <alignment horizontal="center" vertical="center"/>
    </xf>
    <xf numFmtId="4" fontId="16" fillId="7" borderId="50" xfId="0" applyNumberFormat="1" applyFont="1" applyFill="1" applyBorder="1" applyAlignment="1">
      <alignment horizontal="center" vertical="center"/>
    </xf>
    <xf numFmtId="2" fontId="15" fillId="6" borderId="51" xfId="0" applyNumberFormat="1" applyFont="1" applyFill="1" applyBorder="1" applyAlignment="1">
      <alignment horizontal="center" vertical="center" wrapText="1"/>
    </xf>
    <xf numFmtId="2" fontId="15" fillId="6" borderId="52" xfId="0" applyNumberFormat="1" applyFont="1" applyFill="1" applyBorder="1" applyAlignment="1">
      <alignment horizontal="center" vertical="center" wrapText="1"/>
    </xf>
    <xf numFmtId="4" fontId="16" fillId="7" borderId="53" xfId="0" applyNumberFormat="1" applyFont="1" applyFill="1" applyBorder="1" applyAlignment="1">
      <alignment horizontal="center" vertical="center"/>
    </xf>
    <xf numFmtId="4" fontId="16" fillId="7" borderId="54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4" fontId="16" fillId="7" borderId="55" xfId="0" applyNumberFormat="1" applyFont="1" applyFill="1" applyBorder="1" applyAlignment="1">
      <alignment horizontal="center" vertical="center"/>
    </xf>
    <xf numFmtId="4" fontId="16" fillId="7" borderId="56" xfId="0" applyNumberFormat="1" applyFont="1" applyFill="1" applyBorder="1" applyAlignment="1">
      <alignment horizontal="center" vertical="center"/>
    </xf>
    <xf numFmtId="4" fontId="16" fillId="7" borderId="57" xfId="0" applyNumberFormat="1" applyFont="1" applyFill="1" applyBorder="1" applyAlignment="1">
      <alignment horizontal="center" vertical="center"/>
    </xf>
    <xf numFmtId="4" fontId="16" fillId="7" borderId="58" xfId="0" applyNumberFormat="1" applyFont="1" applyFill="1" applyBorder="1" applyAlignment="1">
      <alignment horizontal="center" vertical="center"/>
    </xf>
    <xf numFmtId="4" fontId="16" fillId="7" borderId="59" xfId="0" applyNumberFormat="1" applyFont="1" applyFill="1" applyBorder="1" applyAlignment="1">
      <alignment horizontal="center" vertical="center"/>
    </xf>
    <xf numFmtId="2" fontId="15" fillId="6" borderId="60" xfId="0" applyNumberFormat="1" applyFont="1" applyFill="1" applyBorder="1" applyAlignment="1">
      <alignment horizontal="center" vertical="center" wrapText="1"/>
    </xf>
    <xf numFmtId="2" fontId="15" fillId="6" borderId="61" xfId="0" applyNumberFormat="1" applyFont="1" applyFill="1" applyBorder="1" applyAlignment="1">
      <alignment horizontal="center" vertical="center" wrapText="1"/>
    </xf>
    <xf numFmtId="4" fontId="16" fillId="7" borderId="62" xfId="0" applyNumberFormat="1" applyFont="1" applyFill="1" applyBorder="1" applyAlignment="1">
      <alignment horizontal="center" vertical="center"/>
    </xf>
    <xf numFmtId="4" fontId="16" fillId="7" borderId="25" xfId="0" applyNumberFormat="1" applyFont="1" applyFill="1" applyBorder="1" applyAlignment="1">
      <alignment horizontal="center" vertical="center"/>
    </xf>
    <xf numFmtId="4" fontId="16" fillId="7" borderId="26" xfId="0" applyNumberFormat="1" applyFont="1" applyFill="1" applyBorder="1" applyAlignment="1">
      <alignment horizontal="center" vertical="center"/>
    </xf>
    <xf numFmtId="14" fontId="17" fillId="7" borderId="0" xfId="0" applyNumberFormat="1" applyFont="1" applyFill="1" applyAlignment="1">
      <alignment horizontal="center" vertical="center"/>
    </xf>
    <xf numFmtId="165" fontId="13" fillId="7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zoomScaleNormal="100" workbookViewId="0">
      <selection activeCell="D4" sqref="D4"/>
    </sheetView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ht="21">
      <c r="A2" s="1"/>
      <c r="B2" s="2" t="s">
        <v>0</v>
      </c>
      <c r="C2" s="3" t="s">
        <v>1</v>
      </c>
      <c r="D2" s="4" t="s">
        <v>2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thickTop="1" ht="15.75">
      <c r="A4" s="11"/>
      <c r="B4" s="12">
        <v>46023</v>
      </c>
      <c r="C4" s="13" t="s">
        <v>27</v>
      </c>
      <c r="D4" s="14">
        <v>128.80394616000001</v>
      </c>
      <c r="E4" s="14">
        <v>124.48307001000001</v>
      </c>
      <c r="F4" s="14">
        <v>117.34761905000001</v>
      </c>
      <c r="G4" s="14">
        <v>100.21037037000001</v>
      </c>
      <c r="H4" s="14">
        <v>89.850370369999993</v>
      </c>
      <c r="I4" s="14">
        <v>90.110996020000002</v>
      </c>
      <c r="J4" s="14">
        <v>97.654919609999993</v>
      </c>
      <c r="K4" s="14">
        <v>88.8685124</v>
      </c>
      <c r="L4" s="14">
        <v>81.097864040000005</v>
      </c>
      <c r="M4" s="14">
        <v>89.887276369999995</v>
      </c>
      <c r="N4" s="14"/>
      <c r="O4" s="14"/>
      <c r="P4" s="14">
        <v>93</v>
      </c>
      <c r="Q4" s="14"/>
      <c r="R4" s="14">
        <v>93</v>
      </c>
      <c r="S4" s="14">
        <v>123.34785728</v>
      </c>
      <c r="T4" s="14">
        <v>141.14731725999999</v>
      </c>
      <c r="U4" s="14">
        <v>140.36735609999999</v>
      </c>
      <c r="V4" s="14">
        <v>140.83414951</v>
      </c>
      <c r="W4" s="14">
        <v>139.94422084000001</v>
      </c>
      <c r="X4" s="14">
        <v>139.61693679000001</v>
      </c>
      <c r="Y4" s="14">
        <v>118.09893889</v>
      </c>
      <c r="Z4" s="14">
        <v>108.22137456</v>
      </c>
      <c r="AA4" s="15">
        <v>80.540547950000004</v>
      </c>
    </row>
    <row r="5">
      <c r="A5" s="11"/>
      <c r="B5" s="16"/>
      <c r="C5" s="13" t="s">
        <v>28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>
        <v>-13.140000000000001</v>
      </c>
      <c r="O5" s="14">
        <v>-12.300000000000001</v>
      </c>
      <c r="P5" s="14"/>
      <c r="Q5" s="14">
        <v>-2.3322727300000001</v>
      </c>
      <c r="R5" s="14"/>
      <c r="S5" s="14"/>
      <c r="T5" s="14"/>
      <c r="U5" s="14"/>
      <c r="V5" s="14"/>
      <c r="W5" s="14"/>
      <c r="X5" s="14"/>
      <c r="Y5" s="14"/>
      <c r="Z5" s="14"/>
      <c r="AA5" s="15"/>
    </row>
    <row r="6">
      <c r="A6" s="11"/>
      <c r="B6" s="16"/>
      <c r="C6" s="13" t="s">
        <v>29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</row>
    <row r="7" thickBot="1" ht="15.75">
      <c r="A7" s="11"/>
      <c r="B7" s="17"/>
      <c r="C7" s="18" t="s">
        <v>30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</row>
    <row r="8" thickTop="1" ht="15.75">
      <c r="A8" s="11"/>
      <c r="B8" s="12">
        <v>46024</v>
      </c>
      <c r="C8" s="13" t="s">
        <v>27</v>
      </c>
      <c r="D8" s="14">
        <v>82.314458930000001</v>
      </c>
      <c r="E8" s="14">
        <v>80.592661919999998</v>
      </c>
      <c r="F8" s="14">
        <v>80.569999999999993</v>
      </c>
      <c r="G8" s="14">
        <v>80.569999999999993</v>
      </c>
      <c r="H8" s="14">
        <v>80.569999999999993</v>
      </c>
      <c r="I8" s="14">
        <v>85.495865379999998</v>
      </c>
      <c r="J8" s="14">
        <v>108.88468795999999</v>
      </c>
      <c r="K8" s="14">
        <v>134.46968944</v>
      </c>
      <c r="L8" s="14">
        <v>135.99202657999999</v>
      </c>
      <c r="M8" s="14">
        <v>121.89772009000001</v>
      </c>
      <c r="N8" s="14">
        <v>114.16451753</v>
      </c>
      <c r="O8" s="14">
        <v>112.63288147</v>
      </c>
      <c r="P8" s="14">
        <v>107.68521414999999</v>
      </c>
      <c r="Q8" s="14">
        <v>113.36300752</v>
      </c>
      <c r="R8" s="14">
        <v>123.04609096999999</v>
      </c>
      <c r="S8" s="14">
        <v>146.76857182000001</v>
      </c>
      <c r="T8" s="14">
        <v>176.23664409</v>
      </c>
      <c r="U8" s="14">
        <v>177.05429688000001</v>
      </c>
      <c r="V8" s="14">
        <v>174.59411542999999</v>
      </c>
      <c r="W8" s="14">
        <v>177.61660433</v>
      </c>
      <c r="X8" s="14">
        <v>150.82947368000001</v>
      </c>
      <c r="Y8" s="14"/>
      <c r="Z8" s="14"/>
      <c r="AA8" s="15">
        <v>124.92</v>
      </c>
    </row>
    <row r="9">
      <c r="A9" s="11"/>
      <c r="B9" s="16"/>
      <c r="C9" s="13" t="s">
        <v>28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>
        <v>52.170000000000002</v>
      </c>
      <c r="Z9" s="14">
        <v>47.770000000000003</v>
      </c>
      <c r="AA9" s="15"/>
    </row>
    <row r="10">
      <c r="A10" s="11"/>
      <c r="B10" s="16"/>
      <c r="C10" s="13" t="s">
        <v>29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thickBot="1" ht="15.75">
      <c r="A11" s="11"/>
      <c r="B11" s="17"/>
      <c r="C11" s="18" t="s">
        <v>30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thickTop="1" ht="15.75">
      <c r="A12" s="11"/>
      <c r="B12" s="12">
        <v>46025</v>
      </c>
      <c r="C12" s="13" t="s">
        <v>27</v>
      </c>
      <c r="D12" s="14">
        <v>105.72680581</v>
      </c>
      <c r="E12" s="14">
        <v>104.54902813</v>
      </c>
      <c r="F12" s="14">
        <v>122.95999999999999</v>
      </c>
      <c r="G12" s="14"/>
      <c r="H12" s="14">
        <v>117.68000000000001</v>
      </c>
      <c r="I12" s="14"/>
      <c r="J12" s="14"/>
      <c r="K12" s="14"/>
      <c r="L12" s="14"/>
      <c r="M12" s="14">
        <v>141.13999999999999</v>
      </c>
      <c r="N12" s="14"/>
      <c r="O12" s="14"/>
      <c r="P12" s="14"/>
      <c r="Q12" s="14"/>
      <c r="R12" s="14">
        <v>136.38</v>
      </c>
      <c r="S12" s="14">
        <v>157.00999999999999</v>
      </c>
      <c r="T12" s="14"/>
      <c r="U12" s="14"/>
      <c r="V12" s="14"/>
      <c r="W12" s="14"/>
      <c r="X12" s="14"/>
      <c r="Y12" s="14"/>
      <c r="Z12" s="14"/>
      <c r="AA12" s="15"/>
    </row>
    <row r="13">
      <c r="A13" s="11"/>
      <c r="B13" s="16"/>
      <c r="C13" s="13" t="s">
        <v>28</v>
      </c>
      <c r="D13" s="14"/>
      <c r="E13" s="14"/>
      <c r="F13" s="14"/>
      <c r="G13" s="14">
        <v>40.520000000000003</v>
      </c>
      <c r="H13" s="14"/>
      <c r="I13" s="14">
        <v>38.310000000000002</v>
      </c>
      <c r="J13" s="14">
        <v>25.977281550000001</v>
      </c>
      <c r="K13" s="14">
        <v>25.523816010000001</v>
      </c>
      <c r="L13" s="14">
        <v>27.333674909999999</v>
      </c>
      <c r="M13" s="14"/>
      <c r="N13" s="14">
        <v>37.037785159999999</v>
      </c>
      <c r="O13" s="14">
        <v>29.96167677</v>
      </c>
      <c r="P13" s="14">
        <v>28.869691100000001</v>
      </c>
      <c r="Q13" s="14">
        <v>26.135299920000001</v>
      </c>
      <c r="R13" s="14"/>
      <c r="S13" s="14"/>
      <c r="T13" s="14">
        <v>55.030000000000001</v>
      </c>
      <c r="U13" s="14">
        <v>55.890000000000001</v>
      </c>
      <c r="V13" s="14">
        <v>52.115125810000002</v>
      </c>
      <c r="W13" s="14">
        <v>40.710264840000001</v>
      </c>
      <c r="X13" s="14">
        <v>39.073458680000002</v>
      </c>
      <c r="Y13" s="14">
        <v>37.96897062</v>
      </c>
      <c r="Z13" s="14">
        <v>35.691946180000002</v>
      </c>
      <c r="AA13" s="15">
        <v>28.128712220000001</v>
      </c>
    </row>
    <row r="14">
      <c r="A14" s="11"/>
      <c r="B14" s="16"/>
      <c r="C14" s="13" t="s">
        <v>29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5"/>
    </row>
    <row r="15" thickBot="1" ht="15.75">
      <c r="A15" s="11"/>
      <c r="B15" s="17"/>
      <c r="C15" s="18" t="s">
        <v>30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0"/>
    </row>
    <row r="16" thickTop="1" ht="15.75">
      <c r="A16" s="11"/>
      <c r="B16" s="12">
        <v>46026</v>
      </c>
      <c r="C16" s="13" t="s">
        <v>27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5"/>
    </row>
    <row r="17">
      <c r="A17" s="1"/>
      <c r="B17" s="16"/>
      <c r="C17" s="13" t="s">
        <v>28</v>
      </c>
      <c r="D17" s="14">
        <v>26.769594649999998</v>
      </c>
      <c r="E17" s="14">
        <v>25.729772489999998</v>
      </c>
      <c r="F17" s="14">
        <v>25.70444444</v>
      </c>
      <c r="G17" s="14">
        <v>25.374444440000001</v>
      </c>
      <c r="H17" s="14">
        <v>24.964444440000001</v>
      </c>
      <c r="I17" s="14">
        <v>25.214444440000001</v>
      </c>
      <c r="J17" s="14">
        <v>25.394444440000001</v>
      </c>
      <c r="K17" s="14">
        <v>26.175890410000001</v>
      </c>
      <c r="L17" s="14">
        <v>26.612804879999999</v>
      </c>
      <c r="M17" s="14">
        <v>28.382382809999999</v>
      </c>
      <c r="N17" s="14">
        <v>28.577101549999998</v>
      </c>
      <c r="O17" s="14">
        <v>27.460000000000001</v>
      </c>
      <c r="P17" s="14">
        <v>26.989302330000001</v>
      </c>
      <c r="Q17" s="14">
        <v>26.1723301</v>
      </c>
      <c r="R17" s="14">
        <v>28.093212439999999</v>
      </c>
      <c r="S17" s="14">
        <v>28.58666667</v>
      </c>
      <c r="T17" s="14">
        <v>34.302235289999999</v>
      </c>
      <c r="U17" s="14">
        <v>35.622235289999999</v>
      </c>
      <c r="V17" s="14">
        <v>36.442235289999999</v>
      </c>
      <c r="W17" s="14">
        <v>36.01223529</v>
      </c>
      <c r="X17" s="14">
        <v>33.83223529</v>
      </c>
      <c r="Y17" s="14">
        <v>30.16571429</v>
      </c>
      <c r="Z17" s="14">
        <v>30.808813560000001</v>
      </c>
      <c r="AA17" s="15">
        <v>26.898867920000001</v>
      </c>
    </row>
    <row r="18">
      <c r="A18" s="1"/>
      <c r="B18" s="16"/>
      <c r="C18" s="13" t="s">
        <v>29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5"/>
    </row>
    <row r="19" thickBot="1" ht="15.75">
      <c r="A19" s="1"/>
      <c r="B19" s="17"/>
      <c r="C19" s="18" t="s">
        <v>30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/>
    </row>
    <row r="20" thickTop="1" ht="15.75">
      <c r="A20" s="11"/>
      <c r="B20" s="12">
        <v>46027</v>
      </c>
      <c r="C20" s="13" t="s">
        <v>27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5"/>
    </row>
    <row r="21">
      <c r="A21" s="1"/>
      <c r="B21" s="16"/>
      <c r="C21" s="13" t="s">
        <v>28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5"/>
    </row>
    <row r="22">
      <c r="A22" s="1"/>
      <c r="B22" s="16"/>
      <c r="C22" s="13" t="s">
        <v>29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5"/>
    </row>
    <row r="23" thickBot="1" ht="15.75">
      <c r="A23" s="1"/>
      <c r="B23" s="17"/>
      <c r="C23" s="18" t="s">
        <v>30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0"/>
    </row>
    <row r="24" thickTop="1" ht="15.75">
      <c r="A24" s="11"/>
      <c r="B24" s="12">
        <v>46028</v>
      </c>
      <c r="C24" s="13" t="s">
        <v>27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5"/>
    </row>
    <row r="25">
      <c r="A25" s="1"/>
      <c r="B25" s="16"/>
      <c r="C25" s="13" t="s">
        <v>28</v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5"/>
    </row>
    <row r="26">
      <c r="A26" s="1"/>
      <c r="B26" s="16"/>
      <c r="C26" s="13" t="s">
        <v>29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5"/>
    </row>
    <row r="27" thickBot="1" ht="15.75">
      <c r="A27" s="1"/>
      <c r="B27" s="17"/>
      <c r="C27" s="18" t="s">
        <v>30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20"/>
    </row>
    <row r="28" thickTop="1" ht="15.75">
      <c r="A28" s="11"/>
      <c r="B28" s="12">
        <v>46029</v>
      </c>
      <c r="C28" s="13" t="s">
        <v>27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5"/>
    </row>
    <row r="29">
      <c r="A29" s="1"/>
      <c r="B29" s="16"/>
      <c r="C29" s="13" t="s">
        <v>28</v>
      </c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5"/>
    </row>
    <row r="30">
      <c r="A30" s="1"/>
      <c r="B30" s="16"/>
      <c r="C30" s="13" t="s">
        <v>29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5"/>
    </row>
    <row r="31" thickBot="1" ht="15.75">
      <c r="A31" s="1"/>
      <c r="B31" s="17"/>
      <c r="C31" s="18" t="s">
        <v>30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 thickTop="1" ht="15.75">
      <c r="A32" s="11"/>
      <c r="B32" s="12">
        <v>46030</v>
      </c>
      <c r="C32" s="13" t="s">
        <v>27</v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5"/>
    </row>
    <row r="33">
      <c r="A33" s="1"/>
      <c r="B33" s="16"/>
      <c r="C33" s="13" t="s">
        <v>28</v>
      </c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5"/>
    </row>
    <row r="34">
      <c r="A34" s="1"/>
      <c r="B34" s="16"/>
      <c r="C34" s="13" t="s">
        <v>29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5"/>
    </row>
    <row r="35" thickBot="1" ht="15.75">
      <c r="A35" s="1"/>
      <c r="B35" s="17"/>
      <c r="C35" s="18" t="s">
        <v>30</v>
      </c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0"/>
    </row>
    <row r="36" thickTop="1" ht="15.75">
      <c r="A36" s="11"/>
      <c r="B36" s="12">
        <v>46031</v>
      </c>
      <c r="C36" s="13" t="s">
        <v>27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5"/>
    </row>
    <row r="37">
      <c r="A37" s="1"/>
      <c r="B37" s="16"/>
      <c r="C37" s="13" t="s">
        <v>28</v>
      </c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5"/>
    </row>
    <row r="38">
      <c r="A38" s="1"/>
      <c r="B38" s="16"/>
      <c r="C38" s="13" t="s">
        <v>29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5"/>
    </row>
    <row r="39" thickBot="1" ht="15.75">
      <c r="A39" s="1"/>
      <c r="B39" s="17"/>
      <c r="C39" s="18" t="s">
        <v>30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0"/>
    </row>
    <row r="40" thickTop="1" ht="15.75">
      <c r="A40" s="11"/>
      <c r="B40" s="12">
        <v>46032</v>
      </c>
      <c r="C40" s="13" t="s">
        <v>27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5"/>
    </row>
    <row r="41">
      <c r="A41" s="1"/>
      <c r="B41" s="16"/>
      <c r="C41" s="13" t="s">
        <v>28</v>
      </c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5"/>
    </row>
    <row r="42">
      <c r="A42" s="1"/>
      <c r="B42" s="16"/>
      <c r="C42" s="13" t="s">
        <v>29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5"/>
    </row>
    <row r="43" thickBot="1" ht="15.75">
      <c r="A43" s="1"/>
      <c r="B43" s="17"/>
      <c r="C43" s="18" t="s">
        <v>30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0"/>
    </row>
    <row r="44" thickTop="1" ht="15.75">
      <c r="A44" s="11"/>
      <c r="B44" s="12">
        <v>46033</v>
      </c>
      <c r="C44" s="13" t="s">
        <v>27</v>
      </c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5"/>
    </row>
    <row r="45">
      <c r="A45" s="1"/>
      <c r="B45" s="16"/>
      <c r="C45" s="13" t="s">
        <v>28</v>
      </c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5"/>
    </row>
    <row r="46">
      <c r="A46" s="1"/>
      <c r="B46" s="16"/>
      <c r="C46" s="13" t="s">
        <v>29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5"/>
    </row>
    <row r="47" thickBot="1" ht="15.75">
      <c r="A47" s="1"/>
      <c r="B47" s="17"/>
      <c r="C47" s="18" t="s">
        <v>30</v>
      </c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20"/>
    </row>
    <row r="48" thickTop="1" ht="15.75">
      <c r="A48" s="11"/>
      <c r="B48" s="12">
        <v>46034</v>
      </c>
      <c r="C48" s="13" t="s">
        <v>27</v>
      </c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5"/>
    </row>
    <row r="49">
      <c r="A49" s="1"/>
      <c r="B49" s="16"/>
      <c r="C49" s="13" t="s">
        <v>28</v>
      </c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5"/>
    </row>
    <row r="50">
      <c r="A50" s="1"/>
      <c r="B50" s="16"/>
      <c r="C50" s="13" t="s">
        <v>29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5"/>
    </row>
    <row r="51" thickBot="1" ht="15.75">
      <c r="A51" s="1"/>
      <c r="B51" s="17"/>
      <c r="C51" s="18" t="s">
        <v>30</v>
      </c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0"/>
    </row>
    <row r="52" thickTop="1" ht="15.75">
      <c r="A52" s="11"/>
      <c r="B52" s="12">
        <v>46035</v>
      </c>
      <c r="C52" s="13" t="s">
        <v>27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5"/>
    </row>
    <row r="53">
      <c r="A53" s="1"/>
      <c r="B53" s="16"/>
      <c r="C53" s="13" t="s">
        <v>28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5"/>
    </row>
    <row r="54">
      <c r="A54" s="1"/>
      <c r="B54" s="16"/>
      <c r="C54" s="13" t="s">
        <v>29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5"/>
    </row>
    <row r="55" thickBot="1" ht="15.75">
      <c r="A55" s="1"/>
      <c r="B55" s="17"/>
      <c r="C55" s="18" t="s">
        <v>30</v>
      </c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0"/>
    </row>
    <row r="56" thickTop="1" ht="15.75">
      <c r="A56" s="11"/>
      <c r="B56" s="12">
        <v>46036</v>
      </c>
      <c r="C56" s="13" t="s">
        <v>27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5"/>
    </row>
    <row r="57">
      <c r="A57" s="1"/>
      <c r="B57" s="16"/>
      <c r="C57" s="13" t="s">
        <v>28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5"/>
    </row>
    <row r="58">
      <c r="A58" s="1"/>
      <c r="B58" s="16"/>
      <c r="C58" s="13" t="s">
        <v>29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5"/>
    </row>
    <row r="59" thickBot="1" ht="15.75">
      <c r="A59" s="1"/>
      <c r="B59" s="17"/>
      <c r="C59" s="18" t="s">
        <v>30</v>
      </c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0"/>
    </row>
    <row r="60" thickTop="1" ht="15.75">
      <c r="A60" s="11"/>
      <c r="B60" s="12">
        <v>46037</v>
      </c>
      <c r="C60" s="13" t="s">
        <v>27</v>
      </c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5"/>
    </row>
    <row r="61">
      <c r="A61" s="1"/>
      <c r="B61" s="16"/>
      <c r="C61" s="13" t="s">
        <v>28</v>
      </c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5"/>
    </row>
    <row r="62">
      <c r="A62" s="1"/>
      <c r="B62" s="16"/>
      <c r="C62" s="13" t="s">
        <v>29</v>
      </c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5"/>
    </row>
    <row r="63" thickBot="1" ht="15.75">
      <c r="A63" s="1"/>
      <c r="B63" s="17"/>
      <c r="C63" s="18" t="s">
        <v>30</v>
      </c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20"/>
    </row>
    <row r="64" thickTop="1" ht="15.75">
      <c r="A64" s="11"/>
      <c r="B64" s="12">
        <v>46038</v>
      </c>
      <c r="C64" s="13" t="s">
        <v>27</v>
      </c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5"/>
    </row>
    <row r="65">
      <c r="A65" s="1"/>
      <c r="B65" s="16"/>
      <c r="C65" s="13" t="s">
        <v>28</v>
      </c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5"/>
    </row>
    <row r="66">
      <c r="A66" s="1"/>
      <c r="B66" s="16"/>
      <c r="C66" s="13" t="s">
        <v>29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5"/>
    </row>
    <row r="67" thickBot="1" ht="15.75">
      <c r="A67" s="1"/>
      <c r="B67" s="17"/>
      <c r="C67" s="18" t="s">
        <v>30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0"/>
    </row>
    <row r="68" thickTop="1" ht="15.75">
      <c r="A68" s="11"/>
      <c r="B68" s="12">
        <v>46039</v>
      </c>
      <c r="C68" s="13" t="s">
        <v>27</v>
      </c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5"/>
    </row>
    <row r="69">
      <c r="A69" s="1"/>
      <c r="B69" s="16"/>
      <c r="C69" s="13" t="s">
        <v>28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5"/>
    </row>
    <row r="70">
      <c r="A70" s="1"/>
      <c r="B70" s="16"/>
      <c r="C70" s="13" t="s">
        <v>29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5"/>
    </row>
    <row r="71" thickBot="1" ht="15.75">
      <c r="A71" s="1"/>
      <c r="B71" s="17"/>
      <c r="C71" s="18" t="s">
        <v>30</v>
      </c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0"/>
    </row>
    <row r="72" thickTop="1" ht="15.75">
      <c r="A72" s="11"/>
      <c r="B72" s="12">
        <v>46040</v>
      </c>
      <c r="C72" s="13" t="s">
        <v>27</v>
      </c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5"/>
    </row>
    <row r="73">
      <c r="A73" s="1"/>
      <c r="B73" s="16"/>
      <c r="C73" s="13" t="s">
        <v>28</v>
      </c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5"/>
    </row>
    <row r="74">
      <c r="A74" s="1"/>
      <c r="B74" s="16"/>
      <c r="C74" s="13" t="s">
        <v>29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5"/>
    </row>
    <row r="75" thickBot="1" ht="15.75">
      <c r="A75" s="1"/>
      <c r="B75" s="17"/>
      <c r="C75" s="18" t="s">
        <v>30</v>
      </c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20"/>
    </row>
    <row r="76" thickTop="1" ht="15.75">
      <c r="A76" s="11"/>
      <c r="B76" s="12">
        <v>46041</v>
      </c>
      <c r="C76" s="13" t="s">
        <v>27</v>
      </c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5"/>
    </row>
    <row r="77">
      <c r="A77" s="1"/>
      <c r="B77" s="16"/>
      <c r="C77" s="13" t="s">
        <v>28</v>
      </c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5"/>
    </row>
    <row r="78">
      <c r="A78" s="1"/>
      <c r="B78" s="16"/>
      <c r="C78" s="13" t="s">
        <v>29</v>
      </c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</row>
    <row r="79" thickBot="1" ht="15.75">
      <c r="A79" s="1"/>
      <c r="B79" s="17"/>
      <c r="C79" s="18" t="s">
        <v>30</v>
      </c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0"/>
    </row>
    <row r="80" thickTop="1" ht="15.75">
      <c r="A80" s="11"/>
      <c r="B80" s="12">
        <v>46042</v>
      </c>
      <c r="C80" s="13" t="s">
        <v>27</v>
      </c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5"/>
    </row>
    <row r="81">
      <c r="A81" s="1"/>
      <c r="B81" s="16"/>
      <c r="C81" s="13" t="s">
        <v>28</v>
      </c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5"/>
    </row>
    <row r="82">
      <c r="A82" s="1"/>
      <c r="B82" s="16"/>
      <c r="C82" s="13" t="s">
        <v>29</v>
      </c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thickBot="1" ht="15.75">
      <c r="A83" s="1"/>
      <c r="B83" s="17"/>
      <c r="C83" s="18" t="s">
        <v>30</v>
      </c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thickTop="1" ht="15.75">
      <c r="A84" s="11"/>
      <c r="B84" s="12">
        <v>46043</v>
      </c>
      <c r="C84" s="13" t="s">
        <v>27</v>
      </c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5"/>
    </row>
    <row r="85">
      <c r="A85" s="1"/>
      <c r="B85" s="16"/>
      <c r="C85" s="13" t="s">
        <v>28</v>
      </c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5"/>
    </row>
    <row r="86">
      <c r="A86" s="1"/>
      <c r="B86" s="16"/>
      <c r="C86" s="13" t="s">
        <v>29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</row>
    <row r="87" thickBot="1" ht="15.75">
      <c r="A87" s="1"/>
      <c r="B87" s="17"/>
      <c r="C87" s="18" t="s">
        <v>30</v>
      </c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/>
    </row>
    <row r="88" thickTop="1" ht="15.75">
      <c r="A88" s="11"/>
      <c r="B88" s="12">
        <v>46044</v>
      </c>
      <c r="C88" s="13" t="s">
        <v>27</v>
      </c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5"/>
    </row>
    <row r="89">
      <c r="A89" s="1"/>
      <c r="B89" s="16"/>
      <c r="C89" s="13" t="s">
        <v>28</v>
      </c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5"/>
    </row>
    <row r="90">
      <c r="A90" s="1"/>
      <c r="B90" s="16"/>
      <c r="C90" s="13" t="s">
        <v>29</v>
      </c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/>
    </row>
    <row r="91" thickBot="1" ht="15.75">
      <c r="A91" s="1"/>
      <c r="B91" s="17"/>
      <c r="C91" s="18" t="s">
        <v>30</v>
      </c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20"/>
    </row>
    <row r="92" thickTop="1" ht="15.75">
      <c r="A92" s="11"/>
      <c r="B92" s="12">
        <v>46045</v>
      </c>
      <c r="C92" s="13" t="s">
        <v>27</v>
      </c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5"/>
    </row>
    <row r="93">
      <c r="A93" s="1"/>
      <c r="B93" s="16"/>
      <c r="C93" s="13" t="s">
        <v>28</v>
      </c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5"/>
    </row>
    <row r="94">
      <c r="A94" s="1"/>
      <c r="B94" s="16"/>
      <c r="C94" s="13" t="s">
        <v>29</v>
      </c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5"/>
    </row>
    <row r="95" thickBot="1" ht="15.75">
      <c r="A95" s="1"/>
      <c r="B95" s="17"/>
      <c r="C95" s="18" t="s">
        <v>30</v>
      </c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20"/>
    </row>
    <row r="96" thickTop="1" ht="15.75">
      <c r="A96" s="11"/>
      <c r="B96" s="12">
        <v>46046</v>
      </c>
      <c r="C96" s="13" t="s">
        <v>27</v>
      </c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5"/>
    </row>
    <row r="97">
      <c r="A97" s="1"/>
      <c r="B97" s="16"/>
      <c r="C97" s="13" t="s">
        <v>28</v>
      </c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5"/>
    </row>
    <row r="98">
      <c r="A98" s="1"/>
      <c r="B98" s="16"/>
      <c r="C98" s="13" t="s">
        <v>29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5"/>
    </row>
    <row r="99" thickBot="1" ht="15.75">
      <c r="A99" s="1"/>
      <c r="B99" s="17"/>
      <c r="C99" s="18" t="s">
        <v>30</v>
      </c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20"/>
    </row>
    <row r="100" thickTop="1" ht="15.75">
      <c r="A100" s="11"/>
      <c r="B100" s="12">
        <v>46047</v>
      </c>
      <c r="C100" s="13" t="s">
        <v>27</v>
      </c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5"/>
    </row>
    <row r="101">
      <c r="A101" s="1"/>
      <c r="B101" s="16"/>
      <c r="C101" s="13" t="s">
        <v>28</v>
      </c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5"/>
    </row>
    <row r="102">
      <c r="A102" s="1"/>
      <c r="B102" s="16"/>
      <c r="C102" s="13" t="s">
        <v>29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5"/>
    </row>
    <row r="103" thickBot="1" ht="15.75">
      <c r="A103" s="1"/>
      <c r="B103" s="17"/>
      <c r="C103" s="18" t="s">
        <v>30</v>
      </c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20"/>
    </row>
    <row r="104" thickTop="1" ht="15.75">
      <c r="A104" s="11"/>
      <c r="B104" s="12">
        <v>46048</v>
      </c>
      <c r="C104" s="13" t="s">
        <v>27</v>
      </c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5"/>
    </row>
    <row r="105">
      <c r="A105" s="1"/>
      <c r="B105" s="16"/>
      <c r="C105" s="13" t="s">
        <v>28</v>
      </c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5"/>
    </row>
    <row r="106">
      <c r="A106" s="1"/>
      <c r="B106" s="16"/>
      <c r="C106" s="13" t="s">
        <v>29</v>
      </c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5"/>
    </row>
    <row r="107" thickBot="1" ht="15.75">
      <c r="A107" s="1"/>
      <c r="B107" s="17"/>
      <c r="C107" s="18" t="s">
        <v>30</v>
      </c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20"/>
    </row>
    <row r="108" thickTop="1" ht="15.75">
      <c r="A108" s="11"/>
      <c r="B108" s="12">
        <v>46049</v>
      </c>
      <c r="C108" s="13" t="s">
        <v>27</v>
      </c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5"/>
    </row>
    <row r="109">
      <c r="A109" s="1"/>
      <c r="B109" s="16"/>
      <c r="C109" s="13" t="s">
        <v>28</v>
      </c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5"/>
    </row>
    <row r="110">
      <c r="A110" s="1"/>
      <c r="B110" s="16"/>
      <c r="C110" s="13" t="s">
        <v>29</v>
      </c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5"/>
    </row>
    <row r="111" thickBot="1" ht="15.75">
      <c r="A111" s="1"/>
      <c r="B111" s="17"/>
      <c r="C111" s="18" t="s">
        <v>30</v>
      </c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20"/>
    </row>
    <row r="112" thickTop="1" ht="15.75">
      <c r="A112" s="11"/>
      <c r="B112" s="12">
        <v>46050</v>
      </c>
      <c r="C112" s="13" t="s">
        <v>27</v>
      </c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5"/>
    </row>
    <row r="113">
      <c r="A113" s="1"/>
      <c r="B113" s="16"/>
      <c r="C113" s="13" t="s">
        <v>28</v>
      </c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5"/>
    </row>
    <row r="114">
      <c r="A114" s="1"/>
      <c r="B114" s="16"/>
      <c r="C114" s="13" t="s">
        <v>29</v>
      </c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5"/>
    </row>
    <row r="115" thickBot="1" ht="15.75">
      <c r="A115" s="1"/>
      <c r="B115" s="17"/>
      <c r="C115" s="18" t="s">
        <v>30</v>
      </c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20"/>
    </row>
    <row r="116" thickTop="1" ht="15.75">
      <c r="A116" s="11"/>
      <c r="B116" s="12">
        <v>46051</v>
      </c>
      <c r="C116" s="13" t="s">
        <v>27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5"/>
    </row>
    <row r="117">
      <c r="A117" s="1"/>
      <c r="B117" s="16"/>
      <c r="C117" s="13" t="s">
        <v>28</v>
      </c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5"/>
    </row>
    <row r="118">
      <c r="A118" s="1"/>
      <c r="B118" s="16"/>
      <c r="C118" s="13" t="s">
        <v>29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5"/>
    </row>
    <row r="119" thickBot="1" ht="15.75">
      <c r="A119" s="1"/>
      <c r="B119" s="17"/>
      <c r="C119" s="18" t="s">
        <v>30</v>
      </c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20"/>
    </row>
    <row r="120" thickTop="1" ht="15.75">
      <c r="A120" s="11"/>
      <c r="B120" s="12">
        <v>46052</v>
      </c>
      <c r="C120" s="13" t="s">
        <v>27</v>
      </c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5"/>
    </row>
    <row r="121">
      <c r="A121" s="1"/>
      <c r="B121" s="16"/>
      <c r="C121" s="13" t="s">
        <v>28</v>
      </c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5"/>
    </row>
    <row r="122">
      <c r="A122" s="1"/>
      <c r="B122" s="16"/>
      <c r="C122" s="13" t="s">
        <v>29</v>
      </c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5"/>
    </row>
    <row r="123" thickBot="1" ht="15.75">
      <c r="A123" s="1"/>
      <c r="B123" s="17"/>
      <c r="C123" s="18" t="s">
        <v>30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20"/>
    </row>
    <row r="124" thickTop="1" ht="15.75">
      <c r="A124" s="11"/>
      <c r="B124" s="12">
        <v>46053</v>
      </c>
      <c r="C124" s="13" t="s">
        <v>27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5"/>
    </row>
    <row r="125">
      <c r="A125" s="1"/>
      <c r="B125" s="16"/>
      <c r="C125" s="13" t="s">
        <v>28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5"/>
    </row>
    <row r="126">
      <c r="A126" s="1"/>
      <c r="B126" s="16"/>
      <c r="C126" s="13" t="s">
        <v>29</v>
      </c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>
      <selection activeCell="C1" sqref="C1"/>
    </sheetView>
  </sheetViews>
  <sheetFormatPr defaultRowHeight="15"/>
  <cols>
    <col min="1" max="1" width="16.14063" customWidth="1"/>
    <col min="2" max="2" width="9.570313" customWidth="1"/>
    <col min="3" max="3" width="11.28516" customWidth="1"/>
    <col min="4" max="4" width="17.28516" customWidth="1"/>
  </cols>
  <sheetData>
    <row r="1" thickBot="1" ht="32.25">
      <c r="A1" s="25" t="s">
        <v>31</v>
      </c>
      <c r="B1" s="26" t="s">
        <v>32</v>
      </c>
      <c r="C1" s="26" t="s">
        <v>33</v>
      </c>
      <c r="D1" s="27" t="s">
        <v>34</v>
      </c>
    </row>
    <row r="2" thickBot="1" ht="16.5">
      <c r="A2" s="28">
        <v>46023</v>
      </c>
      <c r="B2" s="29" t="s">
        <v>35</v>
      </c>
      <c r="C2" s="29">
        <v>1</v>
      </c>
      <c r="D2" s="30">
        <v>61.494999999999997</v>
      </c>
    </row>
    <row r="3" thickBot="1" ht="16.5">
      <c r="A3" s="28">
        <v>46024</v>
      </c>
      <c r="B3" s="29" t="s">
        <v>35</v>
      </c>
      <c r="C3" s="29">
        <v>1</v>
      </c>
      <c r="D3" s="30">
        <v>61.494999999999997</v>
      </c>
    </row>
    <row r="4" thickBot="1" ht="16.5">
      <c r="A4" s="28">
        <v>46025</v>
      </c>
      <c r="B4" s="29" t="s">
        <v>35</v>
      </c>
      <c r="C4" s="29">
        <v>1</v>
      </c>
      <c r="D4" s="30">
        <v>61.497</v>
      </c>
    </row>
    <row r="5" thickBot="1" ht="16.5">
      <c r="A5" s="28">
        <v>46026</v>
      </c>
      <c r="B5" s="29" t="s">
        <v>35</v>
      </c>
      <c r="C5" s="29">
        <v>1</v>
      </c>
      <c r="D5" s="30">
        <v>61.497</v>
      </c>
    </row>
    <row r="6" thickBot="1" ht="16.5">
      <c r="A6" s="28">
        <v>46027</v>
      </c>
      <c r="B6" s="29" t="s">
        <v>35</v>
      </c>
      <c r="C6" s="29"/>
      <c r="D6" s="30"/>
    </row>
    <row r="7" thickBot="1" ht="16.5">
      <c r="A7" s="28">
        <v>46028</v>
      </c>
      <c r="B7" s="29" t="s">
        <v>35</v>
      </c>
      <c r="C7" s="29"/>
      <c r="D7" s="30"/>
    </row>
    <row r="8" thickBot="1" ht="16.5">
      <c r="A8" s="28">
        <v>46029</v>
      </c>
      <c r="B8" s="29" t="s">
        <v>35</v>
      </c>
      <c r="C8" s="29"/>
      <c r="D8" s="30"/>
    </row>
    <row r="9" thickBot="1" ht="16.5">
      <c r="A9" s="28">
        <v>46030</v>
      </c>
      <c r="B9" s="29" t="s">
        <v>35</v>
      </c>
      <c r="C9" s="29"/>
      <c r="D9" s="30"/>
    </row>
    <row r="10" thickBot="1" ht="16.5">
      <c r="A10" s="28">
        <v>46031</v>
      </c>
      <c r="B10" s="29" t="s">
        <v>35</v>
      </c>
      <c r="C10" s="29"/>
      <c r="D10" s="30"/>
    </row>
    <row r="11" thickBot="1" ht="16.5">
      <c r="A11" s="28">
        <v>46032</v>
      </c>
      <c r="B11" s="29" t="s">
        <v>35</v>
      </c>
      <c r="C11" s="29"/>
      <c r="D11" s="30"/>
    </row>
    <row r="12" thickBot="1" ht="16.5">
      <c r="A12" s="28">
        <v>46033</v>
      </c>
      <c r="B12" s="29" t="s">
        <v>35</v>
      </c>
      <c r="C12" s="29"/>
      <c r="D12" s="30"/>
    </row>
    <row r="13" thickBot="1" ht="16.5">
      <c r="A13" s="28">
        <v>46034</v>
      </c>
      <c r="B13" s="29" t="s">
        <v>35</v>
      </c>
      <c r="C13" s="29"/>
      <c r="D13" s="30"/>
    </row>
    <row r="14" thickBot="1" ht="16.5">
      <c r="A14" s="28">
        <v>46035</v>
      </c>
      <c r="B14" s="29" t="s">
        <v>35</v>
      </c>
      <c r="C14" s="29"/>
      <c r="D14" s="30"/>
    </row>
    <row r="15" thickBot="1" ht="16.5">
      <c r="A15" s="28">
        <v>46036</v>
      </c>
      <c r="B15" s="29" t="s">
        <v>35</v>
      </c>
      <c r="C15" s="29"/>
      <c r="D15" s="30"/>
    </row>
    <row r="16" thickBot="1" ht="16.5">
      <c r="A16" s="28">
        <v>46037</v>
      </c>
      <c r="B16" s="29" t="s">
        <v>35</v>
      </c>
      <c r="C16" s="29"/>
      <c r="D16" s="30"/>
    </row>
    <row r="17" thickBot="1" ht="16.5">
      <c r="A17" s="28">
        <v>46038</v>
      </c>
      <c r="B17" s="29" t="s">
        <v>35</v>
      </c>
      <c r="C17" s="29"/>
      <c r="D17" s="30"/>
    </row>
    <row r="18" thickBot="1" ht="16.5">
      <c r="A18" s="28">
        <v>46039</v>
      </c>
      <c r="B18" s="29" t="s">
        <v>35</v>
      </c>
      <c r="C18" s="29"/>
      <c r="D18" s="30"/>
    </row>
    <row r="19" thickBot="1" ht="16.5">
      <c r="A19" s="28">
        <v>46040</v>
      </c>
      <c r="B19" s="29" t="s">
        <v>35</v>
      </c>
      <c r="C19" s="29"/>
      <c r="D19" s="30"/>
    </row>
    <row r="20" thickBot="1" ht="16.5">
      <c r="A20" s="28">
        <v>46041</v>
      </c>
      <c r="B20" s="29" t="s">
        <v>35</v>
      </c>
      <c r="C20" s="29"/>
      <c r="D20" s="30"/>
    </row>
    <row r="21" thickBot="1" ht="16.5">
      <c r="A21" s="28">
        <v>46042</v>
      </c>
      <c r="B21" s="29" t="s">
        <v>35</v>
      </c>
      <c r="C21" s="29"/>
      <c r="D21" s="30"/>
    </row>
    <row r="22" thickBot="1" ht="16.5">
      <c r="A22" s="28">
        <v>46043</v>
      </c>
      <c r="B22" s="29" t="s">
        <v>35</v>
      </c>
      <c r="C22" s="29"/>
      <c r="D22" s="30"/>
    </row>
    <row r="23" thickBot="1" ht="16.5">
      <c r="A23" s="28">
        <v>46044</v>
      </c>
      <c r="B23" s="29" t="s">
        <v>35</v>
      </c>
      <c r="C23" s="29"/>
      <c r="D23" s="30"/>
    </row>
    <row r="24" thickBot="1" ht="16.5">
      <c r="A24" s="28">
        <v>46045</v>
      </c>
      <c r="B24" s="29" t="s">
        <v>35</v>
      </c>
      <c r="C24" s="29"/>
      <c r="D24" s="30"/>
    </row>
    <row r="25" thickBot="1" ht="16.5">
      <c r="A25" s="28">
        <v>46046</v>
      </c>
      <c r="B25" s="29" t="s">
        <v>35</v>
      </c>
      <c r="C25" s="29"/>
      <c r="D25" s="30"/>
    </row>
    <row r="26" thickBot="1" ht="16.5">
      <c r="A26" s="28">
        <v>46047</v>
      </c>
      <c r="B26" s="29" t="s">
        <v>35</v>
      </c>
      <c r="C26" s="29"/>
      <c r="D26" s="30"/>
    </row>
    <row r="27" thickBot="1" ht="16.5">
      <c r="A27" s="28">
        <v>46048</v>
      </c>
      <c r="B27" s="29" t="s">
        <v>35</v>
      </c>
      <c r="C27" s="29"/>
      <c r="D27" s="30"/>
    </row>
    <row r="28" thickBot="1" ht="16.5">
      <c r="A28" s="28">
        <v>46049</v>
      </c>
      <c r="B28" s="29" t="s">
        <v>35</v>
      </c>
      <c r="C28" s="29"/>
      <c r="D28" s="30"/>
    </row>
    <row r="29" thickBot="1" ht="16.5">
      <c r="A29" s="28">
        <v>46050</v>
      </c>
      <c r="B29" s="29" t="s">
        <v>35</v>
      </c>
      <c r="C29" s="29"/>
      <c r="D29" s="30"/>
    </row>
    <row r="30" thickBot="1" ht="16.5">
      <c r="A30" s="28">
        <v>46051</v>
      </c>
      <c r="B30" s="29" t="s">
        <v>35</v>
      </c>
      <c r="C30" s="29"/>
      <c r="D30" s="30"/>
    </row>
    <row r="31" thickBot="1" ht="16.5">
      <c r="A31" s="28">
        <v>46052</v>
      </c>
      <c r="B31" s="29" t="s">
        <v>35</v>
      </c>
      <c r="C31" s="29"/>
      <c r="D31" s="30"/>
    </row>
    <row r="32" ht="15.75">
      <c r="A32" s="31">
        <v>46053</v>
      </c>
      <c r="B32" s="32" t="s">
        <v>35</v>
      </c>
      <c r="C32" s="32"/>
      <c r="D32" s="33"/>
    </row>
  </sheetData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zoomScaleNormal="100" workbookViewId="0"/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thickBot="1" ht="21.75">
      <c r="A2" s="1"/>
      <c r="B2" s="2" t="s">
        <v>0</v>
      </c>
      <c r="C2" s="3" t="s">
        <v>1</v>
      </c>
      <c r="D2" s="4" t="s">
        <v>36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ht="15.75">
      <c r="A4" s="11"/>
      <c r="B4" s="12">
        <v>46023</v>
      </c>
      <c r="C4" s="13" t="s">
        <v>27</v>
      </c>
      <c r="D4" s="14">
        <v>7920.7986691092001</v>
      </c>
      <c r="E4" s="14">
        <v>7655.0863902649498</v>
      </c>
      <c r="F4" s="14">
        <v>7216.2918334797496</v>
      </c>
      <c r="G4" s="14">
        <v>6162.4367259031496</v>
      </c>
      <c r="H4" s="14">
        <v>5525.3485259031504</v>
      </c>
      <c r="I4" s="14">
        <v>5541.3757002498996</v>
      </c>
      <c r="J4" s="14">
        <v>6005.28928141695</v>
      </c>
      <c r="K4" s="14">
        <v>5464.9691700379999</v>
      </c>
      <c r="L4" s="14">
        <v>4987.1131491398</v>
      </c>
      <c r="M4" s="14">
        <v>5527.61806037315</v>
      </c>
      <c r="N4" s="14"/>
      <c r="O4" s="14"/>
      <c r="P4" s="14">
        <v>5719.0349999999999</v>
      </c>
      <c r="Q4" s="14"/>
      <c r="R4" s="14">
        <v>5719.0349999999999</v>
      </c>
      <c r="S4" s="14">
        <v>7585.2764834336003</v>
      </c>
      <c r="T4" s="14">
        <v>8679.8542749037006</v>
      </c>
      <c r="U4" s="14">
        <v>8631.8905633694994</v>
      </c>
      <c r="V4" s="14">
        <v>8660.5960241174507</v>
      </c>
      <c r="W4" s="14">
        <v>8605.8698605558002</v>
      </c>
      <c r="X4" s="14">
        <v>8585.7435279010497</v>
      </c>
      <c r="Y4" s="14">
        <v>7262.4942470405504</v>
      </c>
      <c r="Z4" s="14">
        <v>6655.0734285671997</v>
      </c>
      <c r="AA4" s="15">
        <v>4952.8409961852503</v>
      </c>
    </row>
    <row r="5">
      <c r="A5" s="11"/>
      <c r="B5" s="16"/>
      <c r="C5" s="13" t="s">
        <v>28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>
        <v>-808.04430000000002</v>
      </c>
      <c r="O5" s="14">
        <v>-756.38850000000002</v>
      </c>
      <c r="P5" s="14"/>
      <c r="Q5" s="14">
        <v>-143.42311153135</v>
      </c>
      <c r="R5" s="14"/>
      <c r="S5" s="14"/>
      <c r="T5" s="14"/>
      <c r="U5" s="14"/>
      <c r="V5" s="14"/>
      <c r="W5" s="14"/>
      <c r="X5" s="14"/>
      <c r="Y5" s="14"/>
      <c r="Z5" s="14"/>
      <c r="AA5" s="15"/>
    </row>
    <row r="6">
      <c r="A6" s="11"/>
      <c r="B6" s="16"/>
      <c r="C6" s="13" t="s">
        <v>29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</row>
    <row r="7" thickBot="1" ht="15.75">
      <c r="A7" s="11"/>
      <c r="B7" s="17"/>
      <c r="C7" s="18" t="s">
        <v>30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</row>
    <row r="8" ht="15.75">
      <c r="A8" s="11"/>
      <c r="B8" s="12">
        <v>46024</v>
      </c>
      <c r="C8" s="13" t="s">
        <v>27</v>
      </c>
      <c r="D8" s="14">
        <v>5061.9276519003497</v>
      </c>
      <c r="E8" s="14">
        <v>4956.0457447704002</v>
      </c>
      <c r="F8" s="14">
        <v>4954.6521499999999</v>
      </c>
      <c r="G8" s="14">
        <v>4954.6521499999999</v>
      </c>
      <c r="H8" s="14">
        <v>4954.6521499999999</v>
      </c>
      <c r="I8" s="14">
        <v>5257.5682415431002</v>
      </c>
      <c r="J8" s="14">
        <v>6695.8638861002</v>
      </c>
      <c r="K8" s="14">
        <v>8269.2135521128002</v>
      </c>
      <c r="L8" s="14">
        <v>8362.8296745371008</v>
      </c>
      <c r="M8" s="14">
        <v>7496.10029693455</v>
      </c>
      <c r="N8" s="14">
        <v>7020.5470055073501</v>
      </c>
      <c r="O8" s="14">
        <v>6926.3590459976504</v>
      </c>
      <c r="P8" s="14">
        <v>6622.10224415425</v>
      </c>
      <c r="Q8" s="14">
        <v>6971.2581474423996</v>
      </c>
      <c r="R8" s="14">
        <v>7566.7193642001503</v>
      </c>
      <c r="S8" s="14">
        <v>9025.5333240709006</v>
      </c>
      <c r="T8" s="14">
        <v>10837.67242831455</v>
      </c>
      <c r="U8" s="14">
        <v>10887.953986635601</v>
      </c>
      <c r="V8" s="14">
        <v>10736.665128367849</v>
      </c>
      <c r="W8" s="14">
        <v>10922.533083273351</v>
      </c>
      <c r="X8" s="14">
        <v>9275.2584839516003</v>
      </c>
      <c r="Y8" s="14"/>
      <c r="Z8" s="14"/>
      <c r="AA8" s="15">
        <v>7681.9553999999998</v>
      </c>
    </row>
    <row r="9">
      <c r="A9" s="11"/>
      <c r="B9" s="16"/>
      <c r="C9" s="13" t="s">
        <v>28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>
        <v>3208.1941499999998</v>
      </c>
      <c r="Z9" s="14">
        <v>2937.6161499999998</v>
      </c>
      <c r="AA9" s="15"/>
    </row>
    <row r="10">
      <c r="A10" s="11"/>
      <c r="B10" s="16"/>
      <c r="C10" s="13" t="s">
        <v>29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thickBot="1" ht="15.75">
      <c r="A11" s="11"/>
      <c r="B11" s="17"/>
      <c r="C11" s="18" t="s">
        <v>30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ht="15.75">
      <c r="A12" s="11"/>
      <c r="B12" s="12">
        <v>46025</v>
      </c>
      <c r="C12" s="13" t="s">
        <v>27</v>
      </c>
      <c r="D12" s="14">
        <v>6501.8813768975697</v>
      </c>
      <c r="E12" s="14">
        <v>6429.4515829106103</v>
      </c>
      <c r="F12" s="14">
        <v>7561.67112</v>
      </c>
      <c r="G12" s="14"/>
      <c r="H12" s="14">
        <v>7236.9669599999997</v>
      </c>
      <c r="I12" s="14"/>
      <c r="J12" s="14"/>
      <c r="K12" s="14"/>
      <c r="L12" s="14"/>
      <c r="M12" s="14">
        <v>8679.6865799999996</v>
      </c>
      <c r="N12" s="14"/>
      <c r="O12" s="14"/>
      <c r="P12" s="14"/>
      <c r="Q12" s="14"/>
      <c r="R12" s="14">
        <v>8386.9608599999992</v>
      </c>
      <c r="S12" s="14">
        <v>9655.6439699999992</v>
      </c>
      <c r="T12" s="14"/>
      <c r="U12" s="14"/>
      <c r="V12" s="14"/>
      <c r="W12" s="14"/>
      <c r="X12" s="14"/>
      <c r="Y12" s="14"/>
      <c r="Z12" s="14"/>
      <c r="AA12" s="15"/>
    </row>
    <row r="13">
      <c r="A13" s="11"/>
      <c r="B13" s="16"/>
      <c r="C13" s="13" t="s">
        <v>28</v>
      </c>
      <c r="D13" s="14"/>
      <c r="E13" s="14"/>
      <c r="F13" s="14"/>
      <c r="G13" s="14">
        <v>2491.85844</v>
      </c>
      <c r="H13" s="14"/>
      <c r="I13" s="14">
        <v>2355.9500699999999</v>
      </c>
      <c r="J13" s="14">
        <v>1597.5248834803499</v>
      </c>
      <c r="K13" s="14">
        <v>1569.63811316697</v>
      </c>
      <c r="L13" s="14">
        <v>1680.9390059402699</v>
      </c>
      <c r="M13" s="14"/>
      <c r="N13" s="14">
        <v>2277.7126739845198</v>
      </c>
      <c r="O13" s="14">
        <v>1842.55323632469</v>
      </c>
      <c r="P13" s="14">
        <v>1775.3993935767</v>
      </c>
      <c r="Q13" s="14">
        <v>1607.2425391802401</v>
      </c>
      <c r="R13" s="14"/>
      <c r="S13" s="14"/>
      <c r="T13" s="14">
        <v>3384.1799099999998</v>
      </c>
      <c r="U13" s="14">
        <v>3437.0673299999999</v>
      </c>
      <c r="V13" s="14">
        <v>3204.9238919375698</v>
      </c>
      <c r="W13" s="14">
        <v>2503.55915686548</v>
      </c>
      <c r="X13" s="14">
        <v>2402.9004884439601</v>
      </c>
      <c r="Y13" s="14">
        <v>2334.97778621814</v>
      </c>
      <c r="Z13" s="14">
        <v>2194.9476142314602</v>
      </c>
      <c r="AA13" s="15">
        <v>1729.83141539334</v>
      </c>
    </row>
    <row r="14">
      <c r="A14" s="11"/>
      <c r="B14" s="16"/>
      <c r="C14" s="13" t="s">
        <v>29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5"/>
    </row>
    <row r="15" thickBot="1" ht="15.75">
      <c r="A15" s="11"/>
      <c r="B15" s="17"/>
      <c r="C15" s="18" t="s">
        <v>30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0"/>
    </row>
    <row r="16" thickTop="1" ht="15.75">
      <c r="A16" s="11"/>
      <c r="B16" s="12">
        <v>46026</v>
      </c>
      <c r="C16" s="13" t="s">
        <v>27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5"/>
    </row>
    <row r="17">
      <c r="A17" s="1"/>
      <c r="B17" s="16"/>
      <c r="C17" s="13" t="s">
        <v>28</v>
      </c>
      <c r="D17" s="14">
        <v>1646.24976219105</v>
      </c>
      <c r="E17" s="14">
        <v>1582.3038188175301</v>
      </c>
      <c r="F17" s="14">
        <v>1580.74621972668</v>
      </c>
      <c r="G17" s="14">
        <v>1560.4522097266799</v>
      </c>
      <c r="H17" s="14">
        <v>1535.2384397266801</v>
      </c>
      <c r="I17" s="14">
        <v>1550.6126897266799</v>
      </c>
      <c r="J17" s="14">
        <v>1561.6821497266801</v>
      </c>
      <c r="K17" s="14">
        <v>1609.7387325437701</v>
      </c>
      <c r="L17" s="14">
        <v>1636.60766170536</v>
      </c>
      <c r="M17" s="14">
        <v>1745.4313956665701</v>
      </c>
      <c r="N17" s="14">
        <v>1757.4060140203501</v>
      </c>
      <c r="O17" s="14">
        <v>1688.7076199999999</v>
      </c>
      <c r="P17" s="14">
        <v>1659.76112538801</v>
      </c>
      <c r="Q17" s="14">
        <v>1609.5197841597001</v>
      </c>
      <c r="R17" s="14">
        <v>1727.6482854226799</v>
      </c>
      <c r="S17" s="14">
        <v>1757.9942402049901</v>
      </c>
      <c r="T17" s="14">
        <v>2109.4845636291302</v>
      </c>
      <c r="U17" s="14">
        <v>2190.66060362913</v>
      </c>
      <c r="V17" s="14">
        <v>2241.0881436291302</v>
      </c>
      <c r="W17" s="14">
        <v>2214.6444336291302</v>
      </c>
      <c r="X17" s="14">
        <v>2080.5809736291299</v>
      </c>
      <c r="Y17" s="14">
        <v>1855.10093169213</v>
      </c>
      <c r="Z17" s="14">
        <v>1894.6496074993199</v>
      </c>
      <c r="AA17" s="15">
        <v>1654.19968047624</v>
      </c>
    </row>
    <row r="18">
      <c r="A18" s="1"/>
      <c r="B18" s="16"/>
      <c r="C18" s="13" t="s">
        <v>29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5"/>
    </row>
    <row r="19" thickBot="1" ht="15.75">
      <c r="A19" s="1"/>
      <c r="B19" s="17"/>
      <c r="C19" s="18" t="s">
        <v>30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/>
    </row>
    <row r="20" thickTop="1" ht="15.75">
      <c r="A20" s="11"/>
      <c r="B20" s="12">
        <v>46027</v>
      </c>
      <c r="C20" s="13" t="s">
        <v>27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5"/>
    </row>
    <row r="21">
      <c r="A21" s="1"/>
      <c r="B21" s="16"/>
      <c r="C21" s="13" t="s">
        <v>28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5"/>
    </row>
    <row r="22">
      <c r="A22" s="1"/>
      <c r="B22" s="16"/>
      <c r="C22" s="13" t="s">
        <v>29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5"/>
    </row>
    <row r="23" thickBot="1" ht="15.75">
      <c r="A23" s="1"/>
      <c r="B23" s="17"/>
      <c r="C23" s="18" t="s">
        <v>30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0"/>
    </row>
    <row r="24" thickTop="1" ht="15.75">
      <c r="A24" s="11"/>
      <c r="B24" s="12">
        <v>46028</v>
      </c>
      <c r="C24" s="13" t="s">
        <v>27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5"/>
    </row>
    <row r="25">
      <c r="A25" s="1"/>
      <c r="B25" s="16"/>
      <c r="C25" s="13" t="s">
        <v>28</v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5"/>
    </row>
    <row r="26">
      <c r="A26" s="1"/>
      <c r="B26" s="16"/>
      <c r="C26" s="13" t="s">
        <v>29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5"/>
    </row>
    <row r="27" thickBot="1" ht="15.75">
      <c r="A27" s="1"/>
      <c r="B27" s="17"/>
      <c r="C27" s="18" t="s">
        <v>30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20"/>
    </row>
    <row r="28" thickTop="1" ht="15.75">
      <c r="A28" s="11"/>
      <c r="B28" s="12">
        <v>46029</v>
      </c>
      <c r="C28" s="13" t="s">
        <v>27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5"/>
    </row>
    <row r="29">
      <c r="A29" s="1"/>
      <c r="B29" s="16"/>
      <c r="C29" s="13" t="s">
        <v>28</v>
      </c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5"/>
    </row>
    <row r="30">
      <c r="A30" s="1"/>
      <c r="B30" s="16"/>
      <c r="C30" s="13" t="s">
        <v>29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5"/>
    </row>
    <row r="31" thickBot="1" ht="15.75">
      <c r="A31" s="1"/>
      <c r="B31" s="17"/>
      <c r="C31" s="18" t="s">
        <v>30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 thickTop="1" ht="15.75">
      <c r="A32" s="11"/>
      <c r="B32" s="12">
        <v>46030</v>
      </c>
      <c r="C32" s="13" t="s">
        <v>27</v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5"/>
    </row>
    <row r="33">
      <c r="A33" s="1"/>
      <c r="B33" s="16"/>
      <c r="C33" s="13" t="s">
        <v>28</v>
      </c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5"/>
    </row>
    <row r="34">
      <c r="A34" s="1"/>
      <c r="B34" s="16"/>
      <c r="C34" s="13" t="s">
        <v>29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5"/>
    </row>
    <row r="35" thickBot="1" ht="15.75">
      <c r="A35" s="1"/>
      <c r="B35" s="17"/>
      <c r="C35" s="18" t="s">
        <v>30</v>
      </c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0"/>
    </row>
    <row r="36" thickTop="1" ht="15.75">
      <c r="A36" s="11"/>
      <c r="B36" s="12">
        <v>46031</v>
      </c>
      <c r="C36" s="13" t="s">
        <v>27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5"/>
    </row>
    <row r="37">
      <c r="A37" s="1"/>
      <c r="B37" s="16"/>
      <c r="C37" s="13" t="s">
        <v>28</v>
      </c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5"/>
    </row>
    <row r="38">
      <c r="A38" s="1"/>
      <c r="B38" s="16"/>
      <c r="C38" s="13" t="s">
        <v>29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5"/>
    </row>
    <row r="39" thickBot="1" ht="15.75">
      <c r="A39" s="1"/>
      <c r="B39" s="17"/>
      <c r="C39" s="18" t="s">
        <v>30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0"/>
    </row>
    <row r="40" thickTop="1" ht="15.75">
      <c r="A40" s="11"/>
      <c r="B40" s="12">
        <v>46032</v>
      </c>
      <c r="C40" s="13" t="s">
        <v>27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5"/>
    </row>
    <row r="41">
      <c r="A41" s="1"/>
      <c r="B41" s="16"/>
      <c r="C41" s="13" t="s">
        <v>28</v>
      </c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5"/>
    </row>
    <row r="42">
      <c r="A42" s="1"/>
      <c r="B42" s="16"/>
      <c r="C42" s="13" t="s">
        <v>29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5"/>
    </row>
    <row r="43" thickBot="1" ht="15.75">
      <c r="A43" s="1"/>
      <c r="B43" s="17"/>
      <c r="C43" s="18" t="s">
        <v>30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0"/>
    </row>
    <row r="44" thickTop="1" ht="15.75">
      <c r="A44" s="11"/>
      <c r="B44" s="12">
        <v>46033</v>
      </c>
      <c r="C44" s="13" t="s">
        <v>27</v>
      </c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5"/>
    </row>
    <row r="45">
      <c r="A45" s="1"/>
      <c r="B45" s="16"/>
      <c r="C45" s="13" t="s">
        <v>28</v>
      </c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5"/>
    </row>
    <row r="46">
      <c r="A46" s="1"/>
      <c r="B46" s="16"/>
      <c r="C46" s="13" t="s">
        <v>29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5"/>
    </row>
    <row r="47" thickBot="1" ht="15.75">
      <c r="A47" s="1"/>
      <c r="B47" s="17"/>
      <c r="C47" s="18" t="s">
        <v>30</v>
      </c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20"/>
    </row>
    <row r="48" thickTop="1" ht="15.75">
      <c r="A48" s="11"/>
      <c r="B48" s="12">
        <v>46034</v>
      </c>
      <c r="C48" s="13" t="s">
        <v>27</v>
      </c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5"/>
    </row>
    <row r="49">
      <c r="A49" s="1"/>
      <c r="B49" s="16"/>
      <c r="C49" s="13" t="s">
        <v>28</v>
      </c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5"/>
    </row>
    <row r="50">
      <c r="A50" s="1"/>
      <c r="B50" s="16"/>
      <c r="C50" s="13" t="s">
        <v>29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5"/>
    </row>
    <row r="51" thickBot="1" ht="15.75">
      <c r="A51" s="1"/>
      <c r="B51" s="17"/>
      <c r="C51" s="18" t="s">
        <v>30</v>
      </c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0"/>
    </row>
    <row r="52" thickTop="1" ht="15.75">
      <c r="A52" s="11"/>
      <c r="B52" s="12">
        <v>46035</v>
      </c>
      <c r="C52" s="13" t="s">
        <v>27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5"/>
    </row>
    <row r="53">
      <c r="A53" s="1"/>
      <c r="B53" s="16"/>
      <c r="C53" s="13" t="s">
        <v>28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5"/>
    </row>
    <row r="54">
      <c r="A54" s="1"/>
      <c r="B54" s="16"/>
      <c r="C54" s="13" t="s">
        <v>29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5"/>
    </row>
    <row r="55" thickBot="1" ht="15.75">
      <c r="A55" s="1"/>
      <c r="B55" s="17"/>
      <c r="C55" s="18" t="s">
        <v>30</v>
      </c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0"/>
    </row>
    <row r="56" thickTop="1" ht="15.75">
      <c r="A56" s="11"/>
      <c r="B56" s="12">
        <v>46036</v>
      </c>
      <c r="C56" s="13" t="s">
        <v>27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5"/>
    </row>
    <row r="57">
      <c r="A57" s="1"/>
      <c r="B57" s="16"/>
      <c r="C57" s="13" t="s">
        <v>28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5"/>
    </row>
    <row r="58">
      <c r="A58" s="1"/>
      <c r="B58" s="16"/>
      <c r="C58" s="13" t="s">
        <v>29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5"/>
    </row>
    <row r="59" thickBot="1" ht="15.75">
      <c r="A59" s="1"/>
      <c r="B59" s="17"/>
      <c r="C59" s="18" t="s">
        <v>30</v>
      </c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0"/>
    </row>
    <row r="60" thickTop="1" ht="15.75">
      <c r="A60" s="11"/>
      <c r="B60" s="12">
        <v>46037</v>
      </c>
      <c r="C60" s="13" t="s">
        <v>27</v>
      </c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5"/>
    </row>
    <row r="61">
      <c r="A61" s="1"/>
      <c r="B61" s="16"/>
      <c r="C61" s="13" t="s">
        <v>28</v>
      </c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5"/>
    </row>
    <row r="62">
      <c r="A62" s="1"/>
      <c r="B62" s="16"/>
      <c r="C62" s="13" t="s">
        <v>29</v>
      </c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5"/>
    </row>
    <row r="63" thickBot="1" ht="15.75">
      <c r="A63" s="1"/>
      <c r="B63" s="17"/>
      <c r="C63" s="18" t="s">
        <v>30</v>
      </c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20"/>
    </row>
    <row r="64" thickTop="1" ht="15.75">
      <c r="A64" s="11"/>
      <c r="B64" s="12">
        <v>46038</v>
      </c>
      <c r="C64" s="13" t="s">
        <v>27</v>
      </c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5"/>
    </row>
    <row r="65">
      <c r="A65" s="1"/>
      <c r="B65" s="16"/>
      <c r="C65" s="13" t="s">
        <v>28</v>
      </c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5"/>
    </row>
    <row r="66">
      <c r="A66" s="1"/>
      <c r="B66" s="16"/>
      <c r="C66" s="13" t="s">
        <v>29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5"/>
    </row>
    <row r="67" thickBot="1" ht="15.75">
      <c r="A67" s="1"/>
      <c r="B67" s="17"/>
      <c r="C67" s="18" t="s">
        <v>30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0"/>
    </row>
    <row r="68" thickTop="1" ht="15.75">
      <c r="A68" s="11"/>
      <c r="B68" s="12">
        <v>46039</v>
      </c>
      <c r="C68" s="13" t="s">
        <v>27</v>
      </c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5"/>
    </row>
    <row r="69">
      <c r="A69" s="1"/>
      <c r="B69" s="16"/>
      <c r="C69" s="13" t="s">
        <v>28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5"/>
    </row>
    <row r="70">
      <c r="A70" s="1"/>
      <c r="B70" s="16"/>
      <c r="C70" s="13" t="s">
        <v>29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5"/>
    </row>
    <row r="71" thickBot="1" ht="15.75">
      <c r="A71" s="1"/>
      <c r="B71" s="17"/>
      <c r="C71" s="18" t="s">
        <v>30</v>
      </c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0"/>
    </row>
    <row r="72" thickTop="1" ht="15.75">
      <c r="A72" s="11"/>
      <c r="B72" s="12">
        <v>46040</v>
      </c>
      <c r="C72" s="13" t="s">
        <v>27</v>
      </c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5"/>
    </row>
    <row r="73">
      <c r="A73" s="1"/>
      <c r="B73" s="16"/>
      <c r="C73" s="13" t="s">
        <v>28</v>
      </c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5"/>
    </row>
    <row r="74">
      <c r="A74" s="1"/>
      <c r="B74" s="16"/>
      <c r="C74" s="13" t="s">
        <v>29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5"/>
    </row>
    <row r="75" thickBot="1" ht="15.75">
      <c r="A75" s="1"/>
      <c r="B75" s="17"/>
      <c r="C75" s="18" t="s">
        <v>30</v>
      </c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20"/>
    </row>
    <row r="76" thickTop="1" ht="15.75">
      <c r="A76" s="11"/>
      <c r="B76" s="12">
        <v>46041</v>
      </c>
      <c r="C76" s="13" t="s">
        <v>27</v>
      </c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5"/>
    </row>
    <row r="77">
      <c r="A77" s="1"/>
      <c r="B77" s="16"/>
      <c r="C77" s="13" t="s">
        <v>28</v>
      </c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5"/>
    </row>
    <row r="78">
      <c r="A78" s="1"/>
      <c r="B78" s="16"/>
      <c r="C78" s="13" t="s">
        <v>29</v>
      </c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</row>
    <row r="79" thickBot="1" ht="15.75">
      <c r="A79" s="1"/>
      <c r="B79" s="17"/>
      <c r="C79" s="18" t="s">
        <v>30</v>
      </c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0"/>
    </row>
    <row r="80" thickTop="1" ht="15.75">
      <c r="A80" s="11"/>
      <c r="B80" s="12">
        <v>46042</v>
      </c>
      <c r="C80" s="13" t="s">
        <v>27</v>
      </c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5"/>
    </row>
    <row r="81">
      <c r="A81" s="1"/>
      <c r="B81" s="16"/>
      <c r="C81" s="13" t="s">
        <v>28</v>
      </c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5"/>
    </row>
    <row r="82">
      <c r="A82" s="1"/>
      <c r="B82" s="16"/>
      <c r="C82" s="13" t="s">
        <v>29</v>
      </c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thickBot="1" ht="15.75">
      <c r="A83" s="1"/>
      <c r="B83" s="17"/>
      <c r="C83" s="18" t="s">
        <v>30</v>
      </c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thickTop="1" ht="15.75">
      <c r="A84" s="11"/>
      <c r="B84" s="12">
        <v>46043</v>
      </c>
      <c r="C84" s="13" t="s">
        <v>27</v>
      </c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5"/>
    </row>
    <row r="85">
      <c r="A85" s="1"/>
      <c r="B85" s="16"/>
      <c r="C85" s="13" t="s">
        <v>28</v>
      </c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5"/>
    </row>
    <row r="86">
      <c r="A86" s="1"/>
      <c r="B86" s="16"/>
      <c r="C86" s="13" t="s">
        <v>29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</row>
    <row r="87" thickBot="1" ht="15.75">
      <c r="A87" s="1"/>
      <c r="B87" s="17"/>
      <c r="C87" s="18" t="s">
        <v>30</v>
      </c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/>
    </row>
    <row r="88" thickTop="1" ht="15.75">
      <c r="A88" s="11"/>
      <c r="B88" s="12">
        <v>46044</v>
      </c>
      <c r="C88" s="13" t="s">
        <v>27</v>
      </c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5"/>
    </row>
    <row r="89">
      <c r="A89" s="1"/>
      <c r="B89" s="16"/>
      <c r="C89" s="13" t="s">
        <v>28</v>
      </c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5"/>
    </row>
    <row r="90">
      <c r="A90" s="1"/>
      <c r="B90" s="16"/>
      <c r="C90" s="13" t="s">
        <v>29</v>
      </c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/>
    </row>
    <row r="91" thickBot="1" ht="15.75">
      <c r="A91" s="1"/>
      <c r="B91" s="17"/>
      <c r="C91" s="18" t="s">
        <v>30</v>
      </c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20"/>
    </row>
    <row r="92" thickTop="1" ht="15.75">
      <c r="A92" s="11"/>
      <c r="B92" s="12">
        <v>46045</v>
      </c>
      <c r="C92" s="13" t="s">
        <v>27</v>
      </c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5"/>
    </row>
    <row r="93">
      <c r="A93" s="1"/>
      <c r="B93" s="16"/>
      <c r="C93" s="13" t="s">
        <v>28</v>
      </c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5"/>
    </row>
    <row r="94">
      <c r="A94" s="1"/>
      <c r="B94" s="16"/>
      <c r="C94" s="13" t="s">
        <v>29</v>
      </c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5"/>
    </row>
    <row r="95" thickBot="1" ht="15.75">
      <c r="A95" s="1"/>
      <c r="B95" s="17"/>
      <c r="C95" s="18" t="s">
        <v>30</v>
      </c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20"/>
    </row>
    <row r="96" thickTop="1" ht="15.75">
      <c r="A96" s="11"/>
      <c r="B96" s="12">
        <v>46046</v>
      </c>
      <c r="C96" s="13" t="s">
        <v>27</v>
      </c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5"/>
    </row>
    <row r="97">
      <c r="A97" s="1"/>
      <c r="B97" s="16"/>
      <c r="C97" s="13" t="s">
        <v>28</v>
      </c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5"/>
    </row>
    <row r="98">
      <c r="A98" s="1"/>
      <c r="B98" s="16"/>
      <c r="C98" s="13" t="s">
        <v>29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5"/>
    </row>
    <row r="99" thickBot="1" ht="15.75">
      <c r="A99" s="1"/>
      <c r="B99" s="17"/>
      <c r="C99" s="18" t="s">
        <v>30</v>
      </c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20"/>
    </row>
    <row r="100" thickTop="1" ht="15.75">
      <c r="A100" s="11"/>
      <c r="B100" s="12">
        <v>46047</v>
      </c>
      <c r="C100" s="13" t="s">
        <v>27</v>
      </c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5"/>
    </row>
    <row r="101">
      <c r="A101" s="1"/>
      <c r="B101" s="16"/>
      <c r="C101" s="13" t="s">
        <v>28</v>
      </c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5"/>
    </row>
    <row r="102">
      <c r="A102" s="1"/>
      <c r="B102" s="16"/>
      <c r="C102" s="13" t="s">
        <v>29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5"/>
    </row>
    <row r="103" thickBot="1" ht="15.75">
      <c r="A103" s="1"/>
      <c r="B103" s="17"/>
      <c r="C103" s="18" t="s">
        <v>30</v>
      </c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20"/>
    </row>
    <row r="104" thickTop="1" ht="15.75">
      <c r="A104" s="11"/>
      <c r="B104" s="12">
        <v>46048</v>
      </c>
      <c r="C104" s="13" t="s">
        <v>27</v>
      </c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5"/>
    </row>
    <row r="105">
      <c r="A105" s="1"/>
      <c r="B105" s="16"/>
      <c r="C105" s="13" t="s">
        <v>28</v>
      </c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5"/>
    </row>
    <row r="106">
      <c r="A106" s="1"/>
      <c r="B106" s="16"/>
      <c r="C106" s="13" t="s">
        <v>29</v>
      </c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5"/>
    </row>
    <row r="107" thickBot="1" ht="15.75">
      <c r="A107" s="1"/>
      <c r="B107" s="17"/>
      <c r="C107" s="18" t="s">
        <v>30</v>
      </c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20"/>
    </row>
    <row r="108" thickTop="1" ht="15.75">
      <c r="A108" s="11"/>
      <c r="B108" s="12">
        <v>46049</v>
      </c>
      <c r="C108" s="13" t="s">
        <v>27</v>
      </c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5"/>
    </row>
    <row r="109">
      <c r="A109" s="1"/>
      <c r="B109" s="16"/>
      <c r="C109" s="13" t="s">
        <v>28</v>
      </c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5"/>
    </row>
    <row r="110">
      <c r="A110" s="1"/>
      <c r="B110" s="16"/>
      <c r="C110" s="13" t="s">
        <v>29</v>
      </c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5"/>
    </row>
    <row r="111" thickBot="1" ht="15.75">
      <c r="A111" s="1"/>
      <c r="B111" s="17"/>
      <c r="C111" s="18" t="s">
        <v>30</v>
      </c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20"/>
    </row>
    <row r="112" thickTop="1" ht="15.75">
      <c r="A112" s="11"/>
      <c r="B112" s="12">
        <v>46050</v>
      </c>
      <c r="C112" s="13" t="s">
        <v>27</v>
      </c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5"/>
    </row>
    <row r="113">
      <c r="A113" s="1"/>
      <c r="B113" s="16"/>
      <c r="C113" s="13" t="s">
        <v>28</v>
      </c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5"/>
    </row>
    <row r="114">
      <c r="A114" s="1"/>
      <c r="B114" s="16"/>
      <c r="C114" s="13" t="s">
        <v>29</v>
      </c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5"/>
    </row>
    <row r="115" thickBot="1" ht="15.75">
      <c r="A115" s="1"/>
      <c r="B115" s="17"/>
      <c r="C115" s="18" t="s">
        <v>30</v>
      </c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20"/>
    </row>
    <row r="116" thickTop="1" ht="15.75">
      <c r="A116" s="11"/>
      <c r="B116" s="12">
        <v>46051</v>
      </c>
      <c r="C116" s="13" t="s">
        <v>27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5"/>
    </row>
    <row r="117">
      <c r="A117" s="1"/>
      <c r="B117" s="16"/>
      <c r="C117" s="13" t="s">
        <v>28</v>
      </c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5"/>
    </row>
    <row r="118">
      <c r="A118" s="1"/>
      <c r="B118" s="16"/>
      <c r="C118" s="13" t="s">
        <v>29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5"/>
    </row>
    <row r="119" thickBot="1" ht="15.75">
      <c r="A119" s="1"/>
      <c r="B119" s="17"/>
      <c r="C119" s="18" t="s">
        <v>30</v>
      </c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20"/>
    </row>
    <row r="120" thickTop="1" ht="15.75">
      <c r="A120" s="11"/>
      <c r="B120" s="12">
        <v>46052</v>
      </c>
      <c r="C120" s="13" t="s">
        <v>27</v>
      </c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5"/>
    </row>
    <row r="121">
      <c r="A121" s="1"/>
      <c r="B121" s="16"/>
      <c r="C121" s="13" t="s">
        <v>28</v>
      </c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5"/>
    </row>
    <row r="122">
      <c r="A122" s="1"/>
      <c r="B122" s="16"/>
      <c r="C122" s="13" t="s">
        <v>29</v>
      </c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5"/>
    </row>
    <row r="123" thickBot="1" ht="15.75">
      <c r="A123" s="1"/>
      <c r="B123" s="17"/>
      <c r="C123" s="18" t="s">
        <v>30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20"/>
    </row>
    <row r="124" thickTop="1" ht="15.75">
      <c r="A124" s="11"/>
      <c r="B124" s="12">
        <v>46053</v>
      </c>
      <c r="C124" s="13" t="s">
        <v>27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5"/>
    </row>
    <row r="125">
      <c r="A125" s="1"/>
      <c r="B125" s="16"/>
      <c r="C125" s="13" t="s">
        <v>28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5"/>
    </row>
    <row r="126">
      <c r="A126" s="1"/>
      <c r="B126" s="16"/>
      <c r="C126" s="13" t="s">
        <v>29</v>
      </c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zoomScaleNormal="100" workbookViewId="0">
      <selection activeCell="E4" sqref="E4"/>
    </sheetView>
  </sheetViews>
  <sheetFormatPr defaultRowHeight="15"/>
  <cols>
    <col min="1" max="1" width="5.710938" customWidth="1"/>
    <col min="2" max="2" width="10.71094" customWidth="1"/>
    <col min="3" max="3" width="12" customWidth="1"/>
    <col min="4" max="4" width="12.57031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ht="19.5">
      <c r="A2" s="34"/>
      <c r="B2" s="35" t="s">
        <v>37</v>
      </c>
      <c r="C2" s="36" t="s">
        <v>38</v>
      </c>
      <c r="D2" s="37"/>
      <c r="E2" s="38" t="s">
        <v>39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</row>
    <row r="4" ht="17.25">
      <c r="A4" s="34"/>
      <c r="B4" s="47">
        <v>46023</v>
      </c>
      <c r="C4" s="48">
        <f>SUM(E4:AB4)</f>
        <v>168.59999999999999</v>
      </c>
      <c r="D4" s="49"/>
      <c r="E4" s="50">
        <v>1.53</v>
      </c>
      <c r="F4" s="51">
        <v>4.6980000000000004</v>
      </c>
      <c r="G4" s="51">
        <v>3</v>
      </c>
      <c r="H4" s="51">
        <v>0</v>
      </c>
      <c r="I4" s="51">
        <v>0</v>
      </c>
      <c r="J4" s="51">
        <v>0</v>
      </c>
      <c r="K4" s="51">
        <v>0</v>
      </c>
      <c r="L4" s="51">
        <v>0</v>
      </c>
      <c r="M4" s="51">
        <v>3.254</v>
      </c>
      <c r="N4" s="51">
        <v>11.986000000000001</v>
      </c>
      <c r="O4" s="51">
        <v>0</v>
      </c>
      <c r="P4" s="51">
        <v>1.1699999999999999</v>
      </c>
      <c r="Q4" s="51">
        <v>8.0800000000000001</v>
      </c>
      <c r="R4" s="51">
        <v>16.521999999999998</v>
      </c>
      <c r="S4" s="51">
        <v>13.912000000000001</v>
      </c>
      <c r="T4" s="51">
        <v>15.19</v>
      </c>
      <c r="U4" s="51">
        <v>18.25</v>
      </c>
      <c r="V4" s="51">
        <v>18.239999999999998</v>
      </c>
      <c r="W4" s="51">
        <v>18.140000000000001</v>
      </c>
      <c r="X4" s="51">
        <v>16.219999999999999</v>
      </c>
      <c r="Y4" s="51">
        <v>10.654</v>
      </c>
      <c r="Z4" s="51">
        <v>0.48999999999999999</v>
      </c>
      <c r="AA4" s="51">
        <v>7.2640000000000002</v>
      </c>
      <c r="AB4" s="52">
        <v>0</v>
      </c>
    </row>
    <row r="5" ht="17.25">
      <c r="A5" s="34"/>
      <c r="B5" s="47">
        <v>46024</v>
      </c>
      <c r="C5" s="48">
        <f>SUM(E5:AB5)</f>
        <v>215.00799999999998</v>
      </c>
      <c r="D5" s="49"/>
      <c r="E5" s="50">
        <v>9.5579999999999998</v>
      </c>
      <c r="F5" s="51">
        <v>0.13</v>
      </c>
      <c r="G5" s="51">
        <v>0</v>
      </c>
      <c r="H5" s="51">
        <v>0</v>
      </c>
      <c r="I5" s="51">
        <v>0</v>
      </c>
      <c r="J5" s="51">
        <v>0</v>
      </c>
      <c r="K5" s="51">
        <v>16.754000000000001</v>
      </c>
      <c r="L5" s="51">
        <v>3.25</v>
      </c>
      <c r="M5" s="51">
        <v>17.850000000000001</v>
      </c>
      <c r="N5" s="51">
        <v>18.600000000000001</v>
      </c>
      <c r="O5" s="51">
        <v>17.350000000000001</v>
      </c>
      <c r="P5" s="51">
        <v>16.666</v>
      </c>
      <c r="Q5" s="51">
        <v>18.390000000000001</v>
      </c>
      <c r="R5" s="51">
        <v>0</v>
      </c>
      <c r="S5" s="51">
        <v>3.9460000000000002</v>
      </c>
      <c r="T5" s="51">
        <v>10.254</v>
      </c>
      <c r="U5" s="51">
        <v>18.190000000000001</v>
      </c>
      <c r="V5" s="51">
        <v>18.48</v>
      </c>
      <c r="W5" s="51">
        <v>18.128</v>
      </c>
      <c r="X5" s="51">
        <v>18.036000000000001</v>
      </c>
      <c r="Y5" s="51">
        <v>0</v>
      </c>
      <c r="Z5" s="51">
        <v>0</v>
      </c>
      <c r="AA5" s="51">
        <v>0</v>
      </c>
      <c r="AB5" s="52">
        <v>9.4260000000000002</v>
      </c>
    </row>
    <row r="6" ht="16.5">
      <c r="A6" s="34"/>
      <c r="B6" s="53">
        <v>46025</v>
      </c>
      <c r="C6" s="48">
        <f>SUM(E6:AB6)</f>
        <v>53.463999999999999</v>
      </c>
      <c r="D6" s="49"/>
      <c r="E6" s="50">
        <v>2.0019999999999998</v>
      </c>
      <c r="F6" s="51">
        <v>0</v>
      </c>
      <c r="G6" s="51">
        <v>3</v>
      </c>
      <c r="H6" s="51">
        <v>0</v>
      </c>
      <c r="I6" s="51">
        <v>3</v>
      </c>
      <c r="J6" s="51">
        <v>0</v>
      </c>
      <c r="K6" s="51">
        <v>0</v>
      </c>
      <c r="L6" s="51">
        <v>8.8900000000000006</v>
      </c>
      <c r="M6" s="51">
        <v>17.949999999999999</v>
      </c>
      <c r="N6" s="51">
        <v>3.012</v>
      </c>
      <c r="O6" s="51">
        <v>0</v>
      </c>
      <c r="P6" s="51">
        <v>0</v>
      </c>
      <c r="Q6" s="51">
        <v>0</v>
      </c>
      <c r="R6" s="51">
        <v>7.4880000000000004</v>
      </c>
      <c r="S6" s="51">
        <v>5.7140000000000004</v>
      </c>
      <c r="T6" s="51">
        <v>2.4079999999999999</v>
      </c>
      <c r="U6" s="51">
        <v>0</v>
      </c>
      <c r="V6" s="51">
        <v>0</v>
      </c>
      <c r="W6" s="51">
        <v>0</v>
      </c>
      <c r="X6" s="51">
        <v>0</v>
      </c>
      <c r="Y6" s="51">
        <v>0</v>
      </c>
      <c r="Z6" s="51">
        <v>0</v>
      </c>
      <c r="AA6" s="51">
        <v>0</v>
      </c>
      <c r="AB6" s="52">
        <v>0</v>
      </c>
    </row>
    <row r="7" ht="16.5">
      <c r="A7" s="34"/>
      <c r="B7" s="53">
        <v>46026</v>
      </c>
      <c r="C7" s="48">
        <f>SUM(E7:AB7)</f>
        <v>0</v>
      </c>
      <c r="D7" s="49"/>
      <c r="E7" s="50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  <c r="U7" s="51">
        <v>0</v>
      </c>
      <c r="V7" s="51">
        <v>0</v>
      </c>
      <c r="W7" s="51">
        <v>0</v>
      </c>
      <c r="X7" s="51">
        <v>0</v>
      </c>
      <c r="Y7" s="51">
        <v>0</v>
      </c>
      <c r="Z7" s="51">
        <v>0</v>
      </c>
      <c r="AA7" s="51">
        <v>0</v>
      </c>
      <c r="AB7" s="52">
        <v>0</v>
      </c>
    </row>
    <row r="8" ht="16.5">
      <c r="A8" s="34"/>
      <c r="B8" s="53">
        <v>46027</v>
      </c>
      <c r="C8" s="48">
        <f>SUM(E8:AB8)</f>
        <v>0</v>
      </c>
      <c r="D8" s="49"/>
      <c r="E8" s="50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2"/>
    </row>
    <row r="9" ht="16.5">
      <c r="A9" s="34"/>
      <c r="B9" s="53">
        <v>46028</v>
      </c>
      <c r="C9" s="48">
        <f>SUM(E9:AB9)</f>
        <v>0</v>
      </c>
      <c r="D9" s="49"/>
      <c r="E9" s="50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2"/>
    </row>
    <row r="10" ht="16.5">
      <c r="A10" s="34"/>
      <c r="B10" s="53">
        <v>46029</v>
      </c>
      <c r="C10" s="48">
        <f>SUM(E10:AB10)</f>
        <v>0</v>
      </c>
      <c r="D10" s="49"/>
      <c r="E10" s="50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2"/>
    </row>
    <row r="11" ht="16.5">
      <c r="A11" s="34"/>
      <c r="B11" s="53">
        <v>46030</v>
      </c>
      <c r="C11" s="48">
        <f>SUM(E11:AB11)</f>
        <v>0</v>
      </c>
      <c r="D11" s="49"/>
      <c r="E11" s="50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2"/>
    </row>
    <row r="12" ht="16.5">
      <c r="A12" s="34"/>
      <c r="B12" s="53">
        <v>46031</v>
      </c>
      <c r="C12" s="48">
        <f>SUM(E12:AB12)</f>
        <v>0</v>
      </c>
      <c r="D12" s="49"/>
      <c r="E12" s="50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2"/>
    </row>
    <row r="13" ht="16.5">
      <c r="A13" s="34"/>
      <c r="B13" s="53">
        <v>46032</v>
      </c>
      <c r="C13" s="48">
        <f>SUM(E13:AB13)</f>
        <v>0</v>
      </c>
      <c r="D13" s="49"/>
      <c r="E13" s="50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2"/>
    </row>
    <row r="14" ht="16.5">
      <c r="A14" s="34"/>
      <c r="B14" s="53">
        <v>46033</v>
      </c>
      <c r="C14" s="48">
        <f>SUM(E14:AB14)</f>
        <v>0</v>
      </c>
      <c r="D14" s="49"/>
      <c r="E14" s="50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2"/>
    </row>
    <row r="15" ht="16.5">
      <c r="A15" s="34"/>
      <c r="B15" s="53">
        <v>46034</v>
      </c>
      <c r="C15" s="48">
        <f>SUM(E15:AB15)</f>
        <v>0</v>
      </c>
      <c r="D15" s="49"/>
      <c r="E15" s="50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2"/>
    </row>
    <row r="16" ht="16.5">
      <c r="A16" s="34"/>
      <c r="B16" s="53">
        <v>46035</v>
      </c>
      <c r="C16" s="48">
        <f>SUM(E16:AB16)</f>
        <v>0</v>
      </c>
      <c r="D16" s="49"/>
      <c r="E16" s="50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2"/>
    </row>
    <row r="17" ht="16.5">
      <c r="A17" s="34"/>
      <c r="B17" s="53">
        <v>46036</v>
      </c>
      <c r="C17" s="48">
        <f>SUM(E17:AB17)</f>
        <v>0</v>
      </c>
      <c r="D17" s="49"/>
      <c r="E17" s="50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2"/>
    </row>
    <row r="18" ht="16.5">
      <c r="A18" s="34"/>
      <c r="B18" s="53">
        <v>46037</v>
      </c>
      <c r="C18" s="48">
        <f>SUM(E18:AB18)</f>
        <v>0</v>
      </c>
      <c r="D18" s="49"/>
      <c r="E18" s="50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2"/>
    </row>
    <row r="19" ht="16.5">
      <c r="A19" s="34"/>
      <c r="B19" s="53">
        <v>46038</v>
      </c>
      <c r="C19" s="48">
        <f>SUM(E19:AB19)</f>
        <v>0</v>
      </c>
      <c r="D19" s="49"/>
      <c r="E19" s="50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2"/>
    </row>
    <row r="20" ht="16.5">
      <c r="A20" s="34"/>
      <c r="B20" s="53">
        <v>46039</v>
      </c>
      <c r="C20" s="48">
        <f>SUM(E20:AB20)</f>
        <v>0</v>
      </c>
      <c r="D20" s="49"/>
      <c r="E20" s="50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2"/>
    </row>
    <row r="21" ht="16.5">
      <c r="A21" s="34"/>
      <c r="B21" s="53">
        <v>46040</v>
      </c>
      <c r="C21" s="48">
        <f>SUM(E21:AB21)</f>
        <v>0</v>
      </c>
      <c r="D21" s="49"/>
      <c r="E21" s="50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2"/>
    </row>
    <row r="22" ht="16.5">
      <c r="A22" s="34"/>
      <c r="B22" s="53">
        <v>46041</v>
      </c>
      <c r="C22" s="48">
        <f>SUM(E22:AB22)</f>
        <v>0</v>
      </c>
      <c r="D22" s="49"/>
      <c r="E22" s="50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2"/>
    </row>
    <row r="23" ht="16.5">
      <c r="A23" s="34"/>
      <c r="B23" s="53">
        <v>46042</v>
      </c>
      <c r="C23" s="48">
        <f>SUM(E23:AB23)</f>
        <v>0</v>
      </c>
      <c r="D23" s="49"/>
      <c r="E23" s="50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2"/>
    </row>
    <row r="24" ht="16.5">
      <c r="A24" s="34"/>
      <c r="B24" s="53">
        <v>46043</v>
      </c>
      <c r="C24" s="48">
        <f>SUM(E24:AB24)</f>
        <v>0</v>
      </c>
      <c r="D24" s="49"/>
      <c r="E24" s="50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2"/>
    </row>
    <row r="25" ht="16.5">
      <c r="A25" s="34"/>
      <c r="B25" s="53">
        <v>46044</v>
      </c>
      <c r="C25" s="48">
        <f>SUM(E25:AB25)</f>
        <v>0</v>
      </c>
      <c r="D25" s="49"/>
      <c r="E25" s="50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2"/>
    </row>
    <row r="26" ht="16.5">
      <c r="A26" s="34"/>
      <c r="B26" s="53">
        <v>46045</v>
      </c>
      <c r="C26" s="48">
        <f>SUM(E26:AB26)</f>
        <v>0</v>
      </c>
      <c r="D26" s="49"/>
      <c r="E26" s="50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2"/>
    </row>
    <row r="27" ht="16.5">
      <c r="A27" s="34"/>
      <c r="B27" s="53">
        <v>46046</v>
      </c>
      <c r="C27" s="48">
        <f>SUM(E27:AB27)</f>
        <v>0</v>
      </c>
      <c r="D27" s="49"/>
      <c r="E27" s="50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2"/>
    </row>
    <row r="28" ht="16.5">
      <c r="A28" s="34"/>
      <c r="B28" s="53">
        <v>46047</v>
      </c>
      <c r="C28" s="48">
        <f>SUM(E28:AB28)</f>
        <v>0</v>
      </c>
      <c r="D28" s="49"/>
      <c r="E28" s="50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2"/>
    </row>
    <row r="29" ht="16.5">
      <c r="A29" s="34"/>
      <c r="B29" s="53">
        <v>46048</v>
      </c>
      <c r="C29" s="48">
        <f>SUM(E29:AB29)</f>
        <v>0</v>
      </c>
      <c r="D29" s="49"/>
      <c r="E29" s="50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2"/>
    </row>
    <row r="30" ht="16.5">
      <c r="A30" s="34"/>
      <c r="B30" s="53">
        <v>46049</v>
      </c>
      <c r="C30" s="48">
        <f>SUM(E30:AB30)</f>
        <v>0</v>
      </c>
      <c r="D30" s="49"/>
      <c r="E30" s="50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2"/>
    </row>
    <row r="31" ht="16.5">
      <c r="A31" s="34"/>
      <c r="B31" s="53">
        <v>46050</v>
      </c>
      <c r="C31" s="48">
        <f>SUM(E31:AB31)</f>
        <v>0</v>
      </c>
      <c r="D31" s="49"/>
      <c r="E31" s="50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2"/>
    </row>
    <row r="32" ht="16.5">
      <c r="A32" s="34"/>
      <c r="B32" s="53">
        <v>46051</v>
      </c>
      <c r="C32" s="48">
        <f>SUM(E32:AB32)</f>
        <v>0</v>
      </c>
      <c r="D32" s="49"/>
      <c r="E32" s="50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2"/>
    </row>
    <row r="33" ht="16.5">
      <c r="A33" s="34"/>
      <c r="B33" s="53">
        <v>46052</v>
      </c>
      <c r="C33" s="48">
        <f>SUM(E33:AB33)</f>
        <v>0</v>
      </c>
      <c r="D33" s="49"/>
      <c r="E33" s="50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2"/>
    </row>
    <row r="34" ht="15.75">
      <c r="A34" s="34"/>
      <c r="B34" s="54">
        <v>46053</v>
      </c>
      <c r="C34" s="55">
        <f>SUM(E34:AB34)</f>
        <v>0</v>
      </c>
      <c r="D34" s="56"/>
      <c r="E34" s="50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2"/>
    </row>
    <row r="3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</row>
    <row r="36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</row>
    <row r="37" ht="19.5">
      <c r="A37" s="34"/>
      <c r="B37" s="35" t="s">
        <v>37</v>
      </c>
      <c r="C37" s="36" t="s">
        <v>38</v>
      </c>
      <c r="D37" s="37"/>
      <c r="E37" s="38" t="s">
        <v>40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9"/>
    </row>
    <row r="38" thickTop="1" thickBot="1" ht="16.5">
      <c r="A38" s="34"/>
      <c r="B38" s="40"/>
      <c r="C38" s="41"/>
      <c r="D38" s="42"/>
      <c r="E38" s="43" t="s">
        <v>3</v>
      </c>
      <c r="F38" s="44" t="s">
        <v>4</v>
      </c>
      <c r="G38" s="44" t="s">
        <v>5</v>
      </c>
      <c r="H38" s="44" t="s">
        <v>6</v>
      </c>
      <c r="I38" s="44" t="s">
        <v>7</v>
      </c>
      <c r="J38" s="44" t="s">
        <v>8</v>
      </c>
      <c r="K38" s="44" t="s">
        <v>9</v>
      </c>
      <c r="L38" s="44" t="s">
        <v>10</v>
      </c>
      <c r="M38" s="44" t="s">
        <v>11</v>
      </c>
      <c r="N38" s="44" t="s">
        <v>12</v>
      </c>
      <c r="O38" s="44" t="s">
        <v>13</v>
      </c>
      <c r="P38" s="44" t="s">
        <v>14</v>
      </c>
      <c r="Q38" s="44" t="s">
        <v>15</v>
      </c>
      <c r="R38" s="44" t="s">
        <v>16</v>
      </c>
      <c r="S38" s="45" t="s">
        <v>17</v>
      </c>
      <c r="T38" s="44" t="s">
        <v>18</v>
      </c>
      <c r="U38" s="44" t="s">
        <v>19</v>
      </c>
      <c r="V38" s="44" t="s">
        <v>20</v>
      </c>
      <c r="W38" s="44" t="s">
        <v>21</v>
      </c>
      <c r="X38" s="44" t="s">
        <v>22</v>
      </c>
      <c r="Y38" s="44" t="s">
        <v>23</v>
      </c>
      <c r="Z38" s="44" t="s">
        <v>24</v>
      </c>
      <c r="AA38" s="44" t="s">
        <v>25</v>
      </c>
      <c r="AB38" s="57" t="s">
        <v>26</v>
      </c>
    </row>
    <row r="39" ht="17.25">
      <c r="A39" s="34"/>
      <c r="B39" s="47">
        <v>46023</v>
      </c>
      <c r="C39" s="48">
        <f>SUM(E39:AB39)</f>
        <v>-27.658000000000001</v>
      </c>
      <c r="D39" s="49"/>
      <c r="E39" s="50">
        <v>-2.6800000000000002</v>
      </c>
      <c r="F39" s="51">
        <v>-2.8900000000000001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1">
        <v>0</v>
      </c>
      <c r="M39" s="51">
        <v>0</v>
      </c>
      <c r="N39" s="51">
        <v>0</v>
      </c>
      <c r="O39" s="51">
        <v>-3.4399999999999999</v>
      </c>
      <c r="P39" s="51">
        <v>-3.0099999999999998</v>
      </c>
      <c r="Q39" s="51">
        <v>-1.024</v>
      </c>
      <c r="R39" s="51">
        <v>0</v>
      </c>
      <c r="S39" s="51">
        <v>0</v>
      </c>
      <c r="T39" s="51">
        <v>0</v>
      </c>
      <c r="U39" s="51">
        <v>0</v>
      </c>
      <c r="V39" s="51">
        <v>0</v>
      </c>
      <c r="W39" s="51">
        <v>0</v>
      </c>
      <c r="X39" s="51">
        <v>0</v>
      </c>
      <c r="Y39" s="51">
        <v>0</v>
      </c>
      <c r="Z39" s="51">
        <v>-6.0899999999999999</v>
      </c>
      <c r="AA39" s="51">
        <v>0</v>
      </c>
      <c r="AB39" s="52">
        <v>-8.5239999999999991</v>
      </c>
    </row>
    <row r="40" ht="16.5">
      <c r="A40" s="34"/>
      <c r="B40" s="53">
        <v>46024</v>
      </c>
      <c r="C40" s="48">
        <f>SUM(E40:AB40)</f>
        <v>-40.475999999999999</v>
      </c>
      <c r="D40" s="49"/>
      <c r="E40" s="50">
        <v>0</v>
      </c>
      <c r="F40" s="51">
        <v>-0.26000000000000001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1">
        <v>0</v>
      </c>
      <c r="M40" s="51">
        <v>0</v>
      </c>
      <c r="N40" s="51">
        <v>0</v>
      </c>
      <c r="O40" s="51">
        <v>0</v>
      </c>
      <c r="P40" s="51">
        <v>0</v>
      </c>
      <c r="Q40" s="51">
        <v>0</v>
      </c>
      <c r="R40" s="51">
        <v>-11.618</v>
      </c>
      <c r="S40" s="51">
        <v>0</v>
      </c>
      <c r="T40" s="51">
        <v>0</v>
      </c>
      <c r="U40" s="51">
        <v>0</v>
      </c>
      <c r="V40" s="51">
        <v>0</v>
      </c>
      <c r="W40" s="51">
        <v>0</v>
      </c>
      <c r="X40" s="51">
        <v>0</v>
      </c>
      <c r="Y40" s="51">
        <v>-11.726000000000001</v>
      </c>
      <c r="Z40" s="51">
        <v>-9.4380000000000006</v>
      </c>
      <c r="AA40" s="51">
        <v>-7.4340000000000002</v>
      </c>
      <c r="AB40" s="52">
        <v>0</v>
      </c>
    </row>
    <row r="41" ht="16.5">
      <c r="A41" s="34"/>
      <c r="B41" s="53">
        <v>46025</v>
      </c>
      <c r="C41" s="48">
        <f>SUM(E41:AB41)</f>
        <v>-147.57600000000002</v>
      </c>
      <c r="D41" s="49"/>
      <c r="E41" s="50">
        <v>0</v>
      </c>
      <c r="F41" s="51">
        <v>-0.30399999999999999</v>
      </c>
      <c r="G41" s="51">
        <v>0</v>
      </c>
      <c r="H41" s="51">
        <v>-2.4319999999999999</v>
      </c>
      <c r="I41" s="51">
        <v>0</v>
      </c>
      <c r="J41" s="51">
        <v>-1.9119999999999999</v>
      </c>
      <c r="K41" s="51">
        <v>-3</v>
      </c>
      <c r="L41" s="51">
        <v>-0.22</v>
      </c>
      <c r="M41" s="51">
        <v>0</v>
      </c>
      <c r="N41" s="51">
        <v>-1.02</v>
      </c>
      <c r="O41" s="51">
        <v>-13.946</v>
      </c>
      <c r="P41" s="51">
        <v>-7.8940000000000001</v>
      </c>
      <c r="Q41" s="51">
        <v>-5.9560000000000004</v>
      </c>
      <c r="R41" s="51">
        <v>0</v>
      </c>
      <c r="S41" s="51">
        <v>0</v>
      </c>
      <c r="T41" s="51">
        <v>-0.57999999999999996</v>
      </c>
      <c r="U41" s="51">
        <v>-15.023999999999999</v>
      </c>
      <c r="V41" s="51">
        <v>-15.442</v>
      </c>
      <c r="W41" s="51">
        <v>-15.894</v>
      </c>
      <c r="X41" s="51">
        <v>-14.388</v>
      </c>
      <c r="Y41" s="51">
        <v>-11.804</v>
      </c>
      <c r="Z41" s="51">
        <v>-12.114000000000001</v>
      </c>
      <c r="AA41" s="51">
        <v>-15.624000000000001</v>
      </c>
      <c r="AB41" s="52">
        <v>-10.022</v>
      </c>
    </row>
    <row r="42" ht="16.5">
      <c r="A42" s="34"/>
      <c r="B42" s="53">
        <v>46026</v>
      </c>
      <c r="C42" s="48">
        <f>SUM(E42:AB42)</f>
        <v>0</v>
      </c>
      <c r="D42" s="49"/>
      <c r="E42" s="50">
        <v>0</v>
      </c>
      <c r="F42" s="51">
        <v>0</v>
      </c>
      <c r="G42" s="51">
        <v>0</v>
      </c>
      <c r="H42" s="51">
        <v>0</v>
      </c>
      <c r="I42" s="51">
        <v>0</v>
      </c>
      <c r="J42" s="51">
        <v>0</v>
      </c>
      <c r="K42" s="51">
        <v>0</v>
      </c>
      <c r="L42" s="51">
        <v>0</v>
      </c>
      <c r="M42" s="51">
        <v>0</v>
      </c>
      <c r="N42" s="51">
        <v>0</v>
      </c>
      <c r="O42" s="51">
        <v>0</v>
      </c>
      <c r="P42" s="51">
        <v>0</v>
      </c>
      <c r="Q42" s="51">
        <v>0</v>
      </c>
      <c r="R42" s="51">
        <v>0</v>
      </c>
      <c r="S42" s="51">
        <v>0</v>
      </c>
      <c r="T42" s="51">
        <v>0</v>
      </c>
      <c r="U42" s="51">
        <v>0</v>
      </c>
      <c r="V42" s="51">
        <v>0</v>
      </c>
      <c r="W42" s="51">
        <v>0</v>
      </c>
      <c r="X42" s="51">
        <v>0</v>
      </c>
      <c r="Y42" s="51">
        <v>0</v>
      </c>
      <c r="Z42" s="51">
        <v>0</v>
      </c>
      <c r="AA42" s="51">
        <v>0</v>
      </c>
      <c r="AB42" s="52">
        <v>0</v>
      </c>
    </row>
    <row r="43" ht="16.5">
      <c r="A43" s="34"/>
      <c r="B43" s="53">
        <v>46027</v>
      </c>
      <c r="C43" s="48">
        <f>SUM(E43:AB43)</f>
        <v>0</v>
      </c>
      <c r="D43" s="49"/>
      <c r="E43" s="50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2"/>
    </row>
    <row r="44" ht="16.5">
      <c r="A44" s="34"/>
      <c r="B44" s="53">
        <v>46028</v>
      </c>
      <c r="C44" s="48">
        <f>SUM(E44:AB44)</f>
        <v>0</v>
      </c>
      <c r="D44" s="49"/>
      <c r="E44" s="50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2"/>
    </row>
    <row r="45" ht="16.5">
      <c r="A45" s="34"/>
      <c r="B45" s="53">
        <v>46029</v>
      </c>
      <c r="C45" s="48">
        <f>SUM(E45:AB45)</f>
        <v>0</v>
      </c>
      <c r="D45" s="49"/>
      <c r="E45" s="50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2"/>
    </row>
    <row r="46" ht="16.5">
      <c r="A46" s="34"/>
      <c r="B46" s="53">
        <v>46030</v>
      </c>
      <c r="C46" s="48">
        <f>SUM(E46:AB46)</f>
        <v>0</v>
      </c>
      <c r="D46" s="49"/>
      <c r="E46" s="50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2"/>
    </row>
    <row r="47" ht="16.5">
      <c r="A47" s="34"/>
      <c r="B47" s="53">
        <v>46031</v>
      </c>
      <c r="C47" s="48">
        <f>SUM(E47:AB47)</f>
        <v>0</v>
      </c>
      <c r="D47" s="49"/>
      <c r="E47" s="50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2"/>
    </row>
    <row r="48" ht="16.5">
      <c r="A48" s="34"/>
      <c r="B48" s="53">
        <v>46032</v>
      </c>
      <c r="C48" s="48">
        <f>SUM(E48:AB48)</f>
        <v>0</v>
      </c>
      <c r="D48" s="49"/>
      <c r="E48" s="50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2"/>
    </row>
    <row r="49" ht="16.5">
      <c r="A49" s="34"/>
      <c r="B49" s="53">
        <v>46033</v>
      </c>
      <c r="C49" s="48">
        <f>SUM(E49:AB49)</f>
        <v>0</v>
      </c>
      <c r="D49" s="49"/>
      <c r="E49" s="50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2"/>
    </row>
    <row r="50" ht="16.5">
      <c r="A50" s="34"/>
      <c r="B50" s="53">
        <v>46034</v>
      </c>
      <c r="C50" s="48">
        <f>SUM(E50:AB50)</f>
        <v>0</v>
      </c>
      <c r="D50" s="49"/>
      <c r="E50" s="50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2"/>
    </row>
    <row r="51" ht="16.5">
      <c r="A51" s="34"/>
      <c r="B51" s="53">
        <v>46035</v>
      </c>
      <c r="C51" s="48">
        <f>SUM(E51:AB51)</f>
        <v>0</v>
      </c>
      <c r="D51" s="49"/>
      <c r="E51" s="50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2"/>
    </row>
    <row r="52" ht="16.5">
      <c r="A52" s="34"/>
      <c r="B52" s="53">
        <v>46036</v>
      </c>
      <c r="C52" s="48">
        <f>SUM(E52:AB52)</f>
        <v>0</v>
      </c>
      <c r="D52" s="49"/>
      <c r="E52" s="50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2"/>
    </row>
    <row r="53" ht="16.5">
      <c r="A53" s="34"/>
      <c r="B53" s="53">
        <v>46037</v>
      </c>
      <c r="C53" s="48">
        <f>SUM(E53:AB53)</f>
        <v>0</v>
      </c>
      <c r="D53" s="49"/>
      <c r="E53" s="50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2"/>
    </row>
    <row r="54" ht="16.5">
      <c r="A54" s="34"/>
      <c r="B54" s="53">
        <v>46038</v>
      </c>
      <c r="C54" s="48">
        <f>SUM(E54:AB54)</f>
        <v>0</v>
      </c>
      <c r="D54" s="49"/>
      <c r="E54" s="50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2"/>
    </row>
    <row r="55" ht="16.5">
      <c r="A55" s="34"/>
      <c r="B55" s="53">
        <v>46039</v>
      </c>
      <c r="C55" s="48">
        <f>SUM(E55:AB55)</f>
        <v>0</v>
      </c>
      <c r="D55" s="49"/>
      <c r="E55" s="50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2"/>
    </row>
    <row r="56" ht="16.5">
      <c r="A56" s="34"/>
      <c r="B56" s="53">
        <v>46040</v>
      </c>
      <c r="C56" s="48">
        <f>SUM(E56:AB56)</f>
        <v>0</v>
      </c>
      <c r="D56" s="49"/>
      <c r="E56" s="50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2"/>
    </row>
    <row r="57" ht="16.5">
      <c r="A57" s="34"/>
      <c r="B57" s="53">
        <v>46041</v>
      </c>
      <c r="C57" s="48">
        <f>SUM(E57:AB57)</f>
        <v>0</v>
      </c>
      <c r="D57" s="49"/>
      <c r="E57" s="50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2"/>
    </row>
    <row r="58" ht="16.5">
      <c r="A58" s="34"/>
      <c r="B58" s="53">
        <v>46042</v>
      </c>
      <c r="C58" s="48">
        <f>SUM(E58:AB58)</f>
        <v>0</v>
      </c>
      <c r="D58" s="49"/>
      <c r="E58" s="50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2"/>
    </row>
    <row r="59" ht="16.5">
      <c r="A59" s="34"/>
      <c r="B59" s="53">
        <v>46043</v>
      </c>
      <c r="C59" s="48">
        <f>SUM(E59:AB59)</f>
        <v>0</v>
      </c>
      <c r="D59" s="49"/>
      <c r="E59" s="50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2"/>
    </row>
    <row r="60" ht="16.5">
      <c r="A60" s="34"/>
      <c r="B60" s="53">
        <v>46044</v>
      </c>
      <c r="C60" s="48">
        <f>SUM(E60:AB60)</f>
        <v>0</v>
      </c>
      <c r="D60" s="49"/>
      <c r="E60" s="50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2"/>
    </row>
    <row r="61" ht="16.5">
      <c r="A61" s="34"/>
      <c r="B61" s="53">
        <v>46045</v>
      </c>
      <c r="C61" s="48">
        <f>SUM(E61:AB61)</f>
        <v>0</v>
      </c>
      <c r="D61" s="49"/>
      <c r="E61" s="50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2"/>
    </row>
    <row r="62" ht="16.5">
      <c r="A62" s="34"/>
      <c r="B62" s="53">
        <v>46046</v>
      </c>
      <c r="C62" s="48">
        <f>SUM(E62:AB62)</f>
        <v>0</v>
      </c>
      <c r="D62" s="49"/>
      <c r="E62" s="50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2"/>
    </row>
    <row r="63" ht="16.5">
      <c r="A63" s="34"/>
      <c r="B63" s="53">
        <v>46047</v>
      </c>
      <c r="C63" s="48">
        <f>SUM(E63:AB63)</f>
        <v>0</v>
      </c>
      <c r="D63" s="49"/>
      <c r="E63" s="50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2"/>
    </row>
    <row r="64" ht="16.5">
      <c r="A64" s="34"/>
      <c r="B64" s="53">
        <v>46048</v>
      </c>
      <c r="C64" s="48">
        <f>SUM(E64:AB64)</f>
        <v>0</v>
      </c>
      <c r="D64" s="49"/>
      <c r="E64" s="50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2"/>
    </row>
    <row r="65" ht="16.5">
      <c r="A65" s="34"/>
      <c r="B65" s="53">
        <v>46049</v>
      </c>
      <c r="C65" s="48">
        <f>SUM(E65:AB65)</f>
        <v>0</v>
      </c>
      <c r="D65" s="49"/>
      <c r="E65" s="50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2"/>
    </row>
    <row r="66" ht="16.5">
      <c r="A66" s="34"/>
      <c r="B66" s="53">
        <v>46050</v>
      </c>
      <c r="C66" s="48">
        <f>SUM(E66:AB66)</f>
        <v>0</v>
      </c>
      <c r="D66" s="49"/>
      <c r="E66" s="50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2"/>
    </row>
    <row r="67" ht="16.5">
      <c r="A67" s="34"/>
      <c r="B67" s="53">
        <v>46051</v>
      </c>
      <c r="C67" s="48">
        <f>SUM(E67:AB67)</f>
        <v>0</v>
      </c>
      <c r="D67" s="49"/>
      <c r="E67" s="50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2"/>
    </row>
    <row r="68" ht="16.5">
      <c r="A68" s="34"/>
      <c r="B68" s="53">
        <v>46052</v>
      </c>
      <c r="C68" s="48">
        <f>SUM(E68:AB68)</f>
        <v>0</v>
      </c>
      <c r="D68" s="49"/>
      <c r="E68" s="50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2"/>
    </row>
    <row r="69" ht="15.75">
      <c r="A69" s="34"/>
      <c r="B69" s="54">
        <v>46053</v>
      </c>
      <c r="C69" s="55">
        <f>SUM(E69:AB69)</f>
        <v>0</v>
      </c>
      <c r="D69" s="56"/>
      <c r="E69" s="50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2"/>
    </row>
    <row r="70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</row>
    <row r="7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</row>
    <row r="72" ht="19.5">
      <c r="A72" s="34"/>
      <c r="B72" s="35" t="s">
        <v>37</v>
      </c>
      <c r="C72" s="36" t="s">
        <v>38</v>
      </c>
      <c r="D72" s="37"/>
      <c r="E72" s="38" t="s">
        <v>41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9"/>
    </row>
    <row r="73" thickTop="1" thickBot="1" ht="16.5">
      <c r="A73" s="34"/>
      <c r="B73" s="40"/>
      <c r="C73" s="41"/>
      <c r="D73" s="42"/>
      <c r="E73" s="43" t="s">
        <v>3</v>
      </c>
      <c r="F73" s="44" t="s">
        <v>4</v>
      </c>
      <c r="G73" s="44" t="s">
        <v>5</v>
      </c>
      <c r="H73" s="44" t="s">
        <v>6</v>
      </c>
      <c r="I73" s="44" t="s">
        <v>7</v>
      </c>
      <c r="J73" s="44" t="s">
        <v>8</v>
      </c>
      <c r="K73" s="44" t="s">
        <v>9</v>
      </c>
      <c r="L73" s="44" t="s">
        <v>10</v>
      </c>
      <c r="M73" s="44" t="s">
        <v>11</v>
      </c>
      <c r="N73" s="44" t="s">
        <v>12</v>
      </c>
      <c r="O73" s="44" t="s">
        <v>13</v>
      </c>
      <c r="P73" s="44" t="s">
        <v>14</v>
      </c>
      <c r="Q73" s="44" t="s">
        <v>15</v>
      </c>
      <c r="R73" s="44" t="s">
        <v>16</v>
      </c>
      <c r="S73" s="45" t="s">
        <v>17</v>
      </c>
      <c r="T73" s="44" t="s">
        <v>18</v>
      </c>
      <c r="U73" s="44" t="s">
        <v>19</v>
      </c>
      <c r="V73" s="44" t="s">
        <v>20</v>
      </c>
      <c r="W73" s="44" t="s">
        <v>21</v>
      </c>
      <c r="X73" s="44" t="s">
        <v>22</v>
      </c>
      <c r="Y73" s="44" t="s">
        <v>23</v>
      </c>
      <c r="Z73" s="44" t="s">
        <v>24</v>
      </c>
      <c r="AA73" s="44" t="s">
        <v>25</v>
      </c>
      <c r="AB73" s="57" t="s">
        <v>26</v>
      </c>
    </row>
    <row r="74" ht="17.25">
      <c r="A74" s="34"/>
      <c r="B74" s="47">
        <v>46023</v>
      </c>
      <c r="C74" s="58">
        <f>SUMIF(E74:AB74,"&gt;0")</f>
        <v>196.25800000000004</v>
      </c>
      <c r="D74" s="59">
        <f>SUMIF(E74:AB74,"&lt;0")</f>
        <v>0</v>
      </c>
      <c r="E74" s="60">
        <f>E4+ABS(E39)</f>
        <v>4.21</v>
      </c>
      <c r="F74" s="60">
        <f t="shared" ref="F74:AB74" si="0">F4+ABS(F39)</f>
        <v>7.588000000000001</v>
      </c>
      <c r="G74" s="60">
        <f t="shared" si="0"/>
        <v>3</v>
      </c>
      <c r="H74" s="60">
        <f t="shared" si="0"/>
        <v>0</v>
      </c>
      <c r="I74" s="60">
        <f t="shared" si="0"/>
        <v>0</v>
      </c>
      <c r="J74" s="60">
        <f t="shared" si="0"/>
        <v>0</v>
      </c>
      <c r="K74" s="60">
        <f t="shared" si="0"/>
        <v>0</v>
      </c>
      <c r="L74" s="60">
        <f t="shared" si="0"/>
        <v>0</v>
      </c>
      <c r="M74" s="60">
        <f t="shared" si="0"/>
        <v>3.254</v>
      </c>
      <c r="N74" s="60">
        <f t="shared" si="0"/>
        <v>11.986000000000001</v>
      </c>
      <c r="O74" s="60">
        <f t="shared" si="0"/>
        <v>3.4399999999999999</v>
      </c>
      <c r="P74" s="60">
        <f t="shared" si="0"/>
        <v>4.1799999999999997</v>
      </c>
      <c r="Q74" s="60">
        <f t="shared" si="0"/>
        <v>9.1039999999999992</v>
      </c>
      <c r="R74" s="60">
        <f t="shared" si="0"/>
        <v>16.521999999999998</v>
      </c>
      <c r="S74" s="60">
        <f t="shared" si="0"/>
        <v>13.912000000000001</v>
      </c>
      <c r="T74" s="60">
        <f t="shared" si="0"/>
        <v>15.19</v>
      </c>
      <c r="U74" s="60">
        <f t="shared" si="0"/>
        <v>18.25</v>
      </c>
      <c r="V74" s="60">
        <f t="shared" si="0"/>
        <v>18.239999999999998</v>
      </c>
      <c r="W74" s="60">
        <f t="shared" si="0"/>
        <v>18.140000000000001</v>
      </c>
      <c r="X74" s="60">
        <f t="shared" si="0"/>
        <v>16.219999999999999</v>
      </c>
      <c r="Y74" s="60">
        <f t="shared" si="0"/>
        <v>10.654</v>
      </c>
      <c r="Z74" s="60">
        <f t="shared" si="0"/>
        <v>6.5800000000000001</v>
      </c>
      <c r="AA74" s="60">
        <f t="shared" si="0"/>
        <v>7.2640000000000002</v>
      </c>
      <c r="AB74" s="61">
        <f t="shared" si="0"/>
        <v>8.5239999999999991</v>
      </c>
    </row>
    <row r="75" ht="16.5">
      <c r="A75" s="34"/>
      <c r="B75" s="53">
        <v>46024</v>
      </c>
      <c r="C75" s="58">
        <f>SUMIF(E75:AB75,"&gt;0")</f>
        <v>255.48399999999995</v>
      </c>
      <c r="D75" s="59">
        <f>SUMIF(E75:AB75,"&lt;0")</f>
        <v>0</v>
      </c>
      <c r="E75" s="60">
        <f t="shared" ref="E75:AB75" si="1">E5+ABS(E40)</f>
        <v>9.5579999999999998</v>
      </c>
      <c r="F75" s="60">
        <f t="shared" si="1"/>
        <v>0.39000000000000001</v>
      </c>
      <c r="G75" s="60">
        <f t="shared" si="1"/>
        <v>0</v>
      </c>
      <c r="H75" s="60">
        <f t="shared" si="1"/>
        <v>0</v>
      </c>
      <c r="I75" s="60">
        <f t="shared" si="1"/>
        <v>0</v>
      </c>
      <c r="J75" s="60">
        <f t="shared" si="1"/>
        <v>0</v>
      </c>
      <c r="K75" s="60">
        <f t="shared" si="1"/>
        <v>16.754000000000001</v>
      </c>
      <c r="L75" s="60">
        <f t="shared" si="1"/>
        <v>3.25</v>
      </c>
      <c r="M75" s="60">
        <f t="shared" si="1"/>
        <v>17.850000000000001</v>
      </c>
      <c r="N75" s="60">
        <f t="shared" si="1"/>
        <v>18.600000000000001</v>
      </c>
      <c r="O75" s="60">
        <f t="shared" si="1"/>
        <v>17.350000000000001</v>
      </c>
      <c r="P75" s="60">
        <f t="shared" si="1"/>
        <v>16.666</v>
      </c>
      <c r="Q75" s="60">
        <f t="shared" si="1"/>
        <v>18.390000000000001</v>
      </c>
      <c r="R75" s="60">
        <f t="shared" si="1"/>
        <v>11.618</v>
      </c>
      <c r="S75" s="60">
        <f t="shared" si="1"/>
        <v>3.9460000000000002</v>
      </c>
      <c r="T75" s="60">
        <f t="shared" si="1"/>
        <v>10.254</v>
      </c>
      <c r="U75" s="60">
        <f t="shared" si="1"/>
        <v>18.190000000000001</v>
      </c>
      <c r="V75" s="60">
        <f t="shared" si="1"/>
        <v>18.48</v>
      </c>
      <c r="W75" s="60">
        <f t="shared" si="1"/>
        <v>18.128</v>
      </c>
      <c r="X75" s="60">
        <f t="shared" si="1"/>
        <v>18.036000000000001</v>
      </c>
      <c r="Y75" s="60">
        <f t="shared" si="1"/>
        <v>11.726000000000001</v>
      </c>
      <c r="Z75" s="60">
        <f t="shared" si="1"/>
        <v>9.4380000000000006</v>
      </c>
      <c r="AA75" s="60">
        <f t="shared" si="1"/>
        <v>7.4340000000000002</v>
      </c>
      <c r="AB75" s="62">
        <f t="shared" si="1"/>
        <v>9.4260000000000002</v>
      </c>
    </row>
    <row r="76" ht="16.5">
      <c r="A76" s="34"/>
      <c r="B76" s="53">
        <v>46025</v>
      </c>
      <c r="C76" s="58">
        <f>SUMIF(E76:AB76,"&gt;0")</f>
        <v>201.03999999999999</v>
      </c>
      <c r="D76" s="59">
        <f>SUMIF(E76:AB76,"&lt;0")</f>
        <v>0</v>
      </c>
      <c r="E76" s="60">
        <f t="shared" ref="E76:AB76" si="2">E6+ABS(E41)</f>
        <v>2.0019999999999998</v>
      </c>
      <c r="F76" s="60">
        <f t="shared" si="2"/>
        <v>0.30399999999999999</v>
      </c>
      <c r="G76" s="60">
        <f t="shared" si="2"/>
        <v>3</v>
      </c>
      <c r="H76" s="60">
        <f t="shared" si="2"/>
        <v>2.4319999999999999</v>
      </c>
      <c r="I76" s="60">
        <f t="shared" si="2"/>
        <v>3</v>
      </c>
      <c r="J76" s="60">
        <f t="shared" si="2"/>
        <v>1.9119999999999999</v>
      </c>
      <c r="K76" s="60">
        <f t="shared" si="2"/>
        <v>3</v>
      </c>
      <c r="L76" s="60">
        <f t="shared" si="2"/>
        <v>9.1100000000000012</v>
      </c>
      <c r="M76" s="60">
        <f t="shared" si="2"/>
        <v>17.949999999999999</v>
      </c>
      <c r="N76" s="60">
        <f t="shared" si="2"/>
        <v>4.032</v>
      </c>
      <c r="O76" s="60">
        <f t="shared" si="2"/>
        <v>13.946</v>
      </c>
      <c r="P76" s="60">
        <f t="shared" si="2"/>
        <v>7.8940000000000001</v>
      </c>
      <c r="Q76" s="60">
        <f t="shared" si="2"/>
        <v>5.9560000000000004</v>
      </c>
      <c r="R76" s="60">
        <f t="shared" si="2"/>
        <v>7.4880000000000004</v>
      </c>
      <c r="S76" s="60">
        <f t="shared" si="2"/>
        <v>5.7140000000000004</v>
      </c>
      <c r="T76" s="60">
        <f t="shared" si="2"/>
        <v>2.988</v>
      </c>
      <c r="U76" s="60">
        <f t="shared" si="2"/>
        <v>15.023999999999999</v>
      </c>
      <c r="V76" s="60">
        <f t="shared" si="2"/>
        <v>15.442</v>
      </c>
      <c r="W76" s="60">
        <f t="shared" si="2"/>
        <v>15.894</v>
      </c>
      <c r="X76" s="60">
        <f t="shared" si="2"/>
        <v>14.388</v>
      </c>
      <c r="Y76" s="60">
        <f t="shared" si="2"/>
        <v>11.804</v>
      </c>
      <c r="Z76" s="60">
        <f t="shared" si="2"/>
        <v>12.114000000000001</v>
      </c>
      <c r="AA76" s="60">
        <f t="shared" si="2"/>
        <v>15.624000000000001</v>
      </c>
      <c r="AB76" s="62">
        <f t="shared" si="2"/>
        <v>10.022</v>
      </c>
    </row>
    <row r="77" ht="16.5">
      <c r="A77" s="34"/>
      <c r="B77" s="53">
        <v>46026</v>
      </c>
      <c r="C77" s="58">
        <f>SUMIF(E77:AB77,"&gt;0")</f>
        <v>0</v>
      </c>
      <c r="D77" s="59">
        <f>SUMIF(E77:AB77,"&lt;0")</f>
        <v>0</v>
      </c>
      <c r="E77" s="60">
        <f t="shared" ref="E77:AB77" si="3">E7+ABS(E42)</f>
        <v>0</v>
      </c>
      <c r="F77" s="60">
        <f t="shared" si="3"/>
        <v>0</v>
      </c>
      <c r="G77" s="60">
        <f t="shared" si="3"/>
        <v>0</v>
      </c>
      <c r="H77" s="60">
        <f t="shared" si="3"/>
        <v>0</v>
      </c>
      <c r="I77" s="60">
        <f t="shared" si="3"/>
        <v>0</v>
      </c>
      <c r="J77" s="60">
        <f t="shared" si="3"/>
        <v>0</v>
      </c>
      <c r="K77" s="60">
        <f t="shared" si="3"/>
        <v>0</v>
      </c>
      <c r="L77" s="60">
        <f t="shared" si="3"/>
        <v>0</v>
      </c>
      <c r="M77" s="60">
        <f t="shared" si="3"/>
        <v>0</v>
      </c>
      <c r="N77" s="60">
        <f t="shared" si="3"/>
        <v>0</v>
      </c>
      <c r="O77" s="60">
        <f t="shared" si="3"/>
        <v>0</v>
      </c>
      <c r="P77" s="60">
        <f t="shared" si="3"/>
        <v>0</v>
      </c>
      <c r="Q77" s="60">
        <f t="shared" si="3"/>
        <v>0</v>
      </c>
      <c r="R77" s="60">
        <f t="shared" si="3"/>
        <v>0</v>
      </c>
      <c r="S77" s="60">
        <f t="shared" si="3"/>
        <v>0</v>
      </c>
      <c r="T77" s="60">
        <f t="shared" si="3"/>
        <v>0</v>
      </c>
      <c r="U77" s="60">
        <f t="shared" si="3"/>
        <v>0</v>
      </c>
      <c r="V77" s="60">
        <f t="shared" si="3"/>
        <v>0</v>
      </c>
      <c r="W77" s="60">
        <f t="shared" si="3"/>
        <v>0</v>
      </c>
      <c r="X77" s="60">
        <f t="shared" si="3"/>
        <v>0</v>
      </c>
      <c r="Y77" s="60">
        <f t="shared" si="3"/>
        <v>0</v>
      </c>
      <c r="Z77" s="60">
        <f t="shared" si="3"/>
        <v>0</v>
      </c>
      <c r="AA77" s="60">
        <f t="shared" si="3"/>
        <v>0</v>
      </c>
      <c r="AB77" s="62">
        <f t="shared" si="3"/>
        <v>0</v>
      </c>
    </row>
    <row r="78" ht="16.5">
      <c r="A78" s="34"/>
      <c r="B78" s="53">
        <v>46027</v>
      </c>
      <c r="C78" s="58">
        <f>SUMIF(E78:AB78,"&gt;0")</f>
        <v>0</v>
      </c>
      <c r="D78" s="59">
        <f>SUMIF(E78:AB78,"&lt;0")</f>
        <v>0</v>
      </c>
      <c r="E78" s="60">
        <f t="shared" ref="E78:AB78" si="4">E8+ABS(E43)</f>
        <v>0</v>
      </c>
      <c r="F78" s="60">
        <f t="shared" si="4"/>
        <v>0</v>
      </c>
      <c r="G78" s="60">
        <f t="shared" si="4"/>
        <v>0</v>
      </c>
      <c r="H78" s="60">
        <f t="shared" si="4"/>
        <v>0</v>
      </c>
      <c r="I78" s="60">
        <f t="shared" si="4"/>
        <v>0</v>
      </c>
      <c r="J78" s="60">
        <f t="shared" si="4"/>
        <v>0</v>
      </c>
      <c r="K78" s="60">
        <f t="shared" si="4"/>
        <v>0</v>
      </c>
      <c r="L78" s="60">
        <f t="shared" si="4"/>
        <v>0</v>
      </c>
      <c r="M78" s="60">
        <f t="shared" si="4"/>
        <v>0</v>
      </c>
      <c r="N78" s="60">
        <f t="shared" si="4"/>
        <v>0</v>
      </c>
      <c r="O78" s="60">
        <f t="shared" si="4"/>
        <v>0</v>
      </c>
      <c r="P78" s="60">
        <f t="shared" si="4"/>
        <v>0</v>
      </c>
      <c r="Q78" s="60">
        <f t="shared" si="4"/>
        <v>0</v>
      </c>
      <c r="R78" s="60">
        <f t="shared" si="4"/>
        <v>0</v>
      </c>
      <c r="S78" s="60">
        <f t="shared" si="4"/>
        <v>0</v>
      </c>
      <c r="T78" s="60">
        <f t="shared" si="4"/>
        <v>0</v>
      </c>
      <c r="U78" s="60">
        <f t="shared" si="4"/>
        <v>0</v>
      </c>
      <c r="V78" s="60">
        <f t="shared" si="4"/>
        <v>0</v>
      </c>
      <c r="W78" s="60">
        <f t="shared" si="4"/>
        <v>0</v>
      </c>
      <c r="X78" s="60">
        <f t="shared" si="4"/>
        <v>0</v>
      </c>
      <c r="Y78" s="60">
        <f t="shared" si="4"/>
        <v>0</v>
      </c>
      <c r="Z78" s="60">
        <f t="shared" si="4"/>
        <v>0</v>
      </c>
      <c r="AA78" s="60">
        <f t="shared" si="4"/>
        <v>0</v>
      </c>
      <c r="AB78" s="62">
        <f t="shared" si="4"/>
        <v>0</v>
      </c>
    </row>
    <row r="79" ht="16.5">
      <c r="A79" s="34"/>
      <c r="B79" s="53">
        <v>46028</v>
      </c>
      <c r="C79" s="58">
        <f>SUMIF(E79:AB79,"&gt;0")</f>
        <v>0</v>
      </c>
      <c r="D79" s="59">
        <f>SUMIF(E79:AB79,"&lt;0")</f>
        <v>0</v>
      </c>
      <c r="E79" s="60">
        <f t="shared" ref="E79:AB79" si="5">E9+ABS(E44)</f>
        <v>0</v>
      </c>
      <c r="F79" s="60">
        <f t="shared" si="5"/>
        <v>0</v>
      </c>
      <c r="G79" s="60">
        <f t="shared" si="5"/>
        <v>0</v>
      </c>
      <c r="H79" s="60">
        <f t="shared" si="5"/>
        <v>0</v>
      </c>
      <c r="I79" s="60">
        <f t="shared" si="5"/>
        <v>0</v>
      </c>
      <c r="J79" s="60">
        <f t="shared" si="5"/>
        <v>0</v>
      </c>
      <c r="K79" s="60">
        <f t="shared" si="5"/>
        <v>0</v>
      </c>
      <c r="L79" s="60">
        <f t="shared" si="5"/>
        <v>0</v>
      </c>
      <c r="M79" s="60">
        <f t="shared" si="5"/>
        <v>0</v>
      </c>
      <c r="N79" s="60">
        <f t="shared" si="5"/>
        <v>0</v>
      </c>
      <c r="O79" s="60">
        <f t="shared" si="5"/>
        <v>0</v>
      </c>
      <c r="P79" s="60">
        <f t="shared" si="5"/>
        <v>0</v>
      </c>
      <c r="Q79" s="60">
        <f t="shared" si="5"/>
        <v>0</v>
      </c>
      <c r="R79" s="60">
        <f t="shared" si="5"/>
        <v>0</v>
      </c>
      <c r="S79" s="60">
        <f t="shared" si="5"/>
        <v>0</v>
      </c>
      <c r="T79" s="60">
        <f t="shared" si="5"/>
        <v>0</v>
      </c>
      <c r="U79" s="60">
        <f t="shared" si="5"/>
        <v>0</v>
      </c>
      <c r="V79" s="60">
        <f t="shared" si="5"/>
        <v>0</v>
      </c>
      <c r="W79" s="60">
        <f t="shared" si="5"/>
        <v>0</v>
      </c>
      <c r="X79" s="60">
        <f t="shared" si="5"/>
        <v>0</v>
      </c>
      <c r="Y79" s="60">
        <f t="shared" si="5"/>
        <v>0</v>
      </c>
      <c r="Z79" s="60">
        <f t="shared" si="5"/>
        <v>0</v>
      </c>
      <c r="AA79" s="60">
        <f t="shared" si="5"/>
        <v>0</v>
      </c>
      <c r="AB79" s="62">
        <f t="shared" si="5"/>
        <v>0</v>
      </c>
    </row>
    <row r="80" ht="16.5">
      <c r="A80" s="34"/>
      <c r="B80" s="53">
        <v>46029</v>
      </c>
      <c r="C80" s="58">
        <f>SUMIF(E80:AB80,"&gt;0")</f>
        <v>0</v>
      </c>
      <c r="D80" s="59">
        <f>SUMIF(E80:AB80,"&lt;0")</f>
        <v>0</v>
      </c>
      <c r="E80" s="60">
        <f t="shared" ref="E80:AB80" si="6">E10+ABS(E45)</f>
        <v>0</v>
      </c>
      <c r="F80" s="60">
        <f t="shared" si="6"/>
        <v>0</v>
      </c>
      <c r="G80" s="60">
        <f t="shared" si="6"/>
        <v>0</v>
      </c>
      <c r="H80" s="60">
        <f t="shared" si="6"/>
        <v>0</v>
      </c>
      <c r="I80" s="60">
        <f t="shared" si="6"/>
        <v>0</v>
      </c>
      <c r="J80" s="60">
        <f t="shared" si="6"/>
        <v>0</v>
      </c>
      <c r="K80" s="60">
        <f t="shared" si="6"/>
        <v>0</v>
      </c>
      <c r="L80" s="60">
        <f t="shared" si="6"/>
        <v>0</v>
      </c>
      <c r="M80" s="60">
        <f t="shared" si="6"/>
        <v>0</v>
      </c>
      <c r="N80" s="60">
        <f t="shared" si="6"/>
        <v>0</v>
      </c>
      <c r="O80" s="60">
        <f t="shared" si="6"/>
        <v>0</v>
      </c>
      <c r="P80" s="60">
        <f t="shared" si="6"/>
        <v>0</v>
      </c>
      <c r="Q80" s="60">
        <f t="shared" si="6"/>
        <v>0</v>
      </c>
      <c r="R80" s="60">
        <f t="shared" si="6"/>
        <v>0</v>
      </c>
      <c r="S80" s="60">
        <f t="shared" si="6"/>
        <v>0</v>
      </c>
      <c r="T80" s="60">
        <f t="shared" si="6"/>
        <v>0</v>
      </c>
      <c r="U80" s="60">
        <f t="shared" si="6"/>
        <v>0</v>
      </c>
      <c r="V80" s="60">
        <f t="shared" si="6"/>
        <v>0</v>
      </c>
      <c r="W80" s="60">
        <f t="shared" si="6"/>
        <v>0</v>
      </c>
      <c r="X80" s="60">
        <f t="shared" si="6"/>
        <v>0</v>
      </c>
      <c r="Y80" s="60">
        <f t="shared" si="6"/>
        <v>0</v>
      </c>
      <c r="Z80" s="60">
        <f t="shared" si="6"/>
        <v>0</v>
      </c>
      <c r="AA80" s="60">
        <f t="shared" si="6"/>
        <v>0</v>
      </c>
      <c r="AB80" s="62">
        <f t="shared" si="6"/>
        <v>0</v>
      </c>
    </row>
    <row r="81" ht="16.5">
      <c r="A81" s="34"/>
      <c r="B81" s="53">
        <v>46030</v>
      </c>
      <c r="C81" s="58">
        <f>SUMIF(E81:AB81,"&gt;0")</f>
        <v>0</v>
      </c>
      <c r="D81" s="59">
        <f>SUMIF(E81:AB81,"&lt;0")</f>
        <v>0</v>
      </c>
      <c r="E81" s="60">
        <f t="shared" ref="E81:AB81" si="7">E11+ABS(E46)</f>
        <v>0</v>
      </c>
      <c r="F81" s="60">
        <f t="shared" si="7"/>
        <v>0</v>
      </c>
      <c r="G81" s="60">
        <f t="shared" si="7"/>
        <v>0</v>
      </c>
      <c r="H81" s="60">
        <f t="shared" si="7"/>
        <v>0</v>
      </c>
      <c r="I81" s="60">
        <f t="shared" si="7"/>
        <v>0</v>
      </c>
      <c r="J81" s="60">
        <f t="shared" si="7"/>
        <v>0</v>
      </c>
      <c r="K81" s="60">
        <f t="shared" si="7"/>
        <v>0</v>
      </c>
      <c r="L81" s="60">
        <f t="shared" si="7"/>
        <v>0</v>
      </c>
      <c r="M81" s="60">
        <f t="shared" si="7"/>
        <v>0</v>
      </c>
      <c r="N81" s="60">
        <f t="shared" si="7"/>
        <v>0</v>
      </c>
      <c r="O81" s="60">
        <f t="shared" si="7"/>
        <v>0</v>
      </c>
      <c r="P81" s="60">
        <f t="shared" si="7"/>
        <v>0</v>
      </c>
      <c r="Q81" s="60">
        <f t="shared" si="7"/>
        <v>0</v>
      </c>
      <c r="R81" s="60">
        <f t="shared" si="7"/>
        <v>0</v>
      </c>
      <c r="S81" s="60">
        <f t="shared" si="7"/>
        <v>0</v>
      </c>
      <c r="T81" s="60">
        <f t="shared" si="7"/>
        <v>0</v>
      </c>
      <c r="U81" s="60">
        <f t="shared" si="7"/>
        <v>0</v>
      </c>
      <c r="V81" s="60">
        <f t="shared" si="7"/>
        <v>0</v>
      </c>
      <c r="W81" s="60">
        <f t="shared" si="7"/>
        <v>0</v>
      </c>
      <c r="X81" s="60">
        <f t="shared" si="7"/>
        <v>0</v>
      </c>
      <c r="Y81" s="60">
        <f t="shared" si="7"/>
        <v>0</v>
      </c>
      <c r="Z81" s="60">
        <f t="shared" si="7"/>
        <v>0</v>
      </c>
      <c r="AA81" s="60">
        <f t="shared" si="7"/>
        <v>0</v>
      </c>
      <c r="AB81" s="62">
        <f t="shared" si="7"/>
        <v>0</v>
      </c>
    </row>
    <row r="82" ht="16.5">
      <c r="A82" s="34"/>
      <c r="B82" s="53">
        <v>46031</v>
      </c>
      <c r="C82" s="58">
        <f>SUMIF(E82:AB82,"&gt;0")</f>
        <v>0</v>
      </c>
      <c r="D82" s="59">
        <f>SUMIF(E82:AB82,"&lt;0")</f>
        <v>0</v>
      </c>
      <c r="E82" s="60">
        <f t="shared" ref="E82:AB82" si="8">E12+ABS(E47)</f>
        <v>0</v>
      </c>
      <c r="F82" s="60">
        <f t="shared" si="8"/>
        <v>0</v>
      </c>
      <c r="G82" s="60">
        <f t="shared" si="8"/>
        <v>0</v>
      </c>
      <c r="H82" s="60">
        <f t="shared" si="8"/>
        <v>0</v>
      </c>
      <c r="I82" s="60">
        <f t="shared" si="8"/>
        <v>0</v>
      </c>
      <c r="J82" s="60">
        <f t="shared" si="8"/>
        <v>0</v>
      </c>
      <c r="K82" s="60">
        <f t="shared" si="8"/>
        <v>0</v>
      </c>
      <c r="L82" s="60">
        <f t="shared" si="8"/>
        <v>0</v>
      </c>
      <c r="M82" s="60">
        <f t="shared" si="8"/>
        <v>0</v>
      </c>
      <c r="N82" s="60">
        <f t="shared" si="8"/>
        <v>0</v>
      </c>
      <c r="O82" s="60">
        <f t="shared" si="8"/>
        <v>0</v>
      </c>
      <c r="P82" s="60">
        <f t="shared" si="8"/>
        <v>0</v>
      </c>
      <c r="Q82" s="60">
        <f t="shared" si="8"/>
        <v>0</v>
      </c>
      <c r="R82" s="60">
        <f t="shared" si="8"/>
        <v>0</v>
      </c>
      <c r="S82" s="60">
        <f t="shared" si="8"/>
        <v>0</v>
      </c>
      <c r="T82" s="60">
        <f t="shared" si="8"/>
        <v>0</v>
      </c>
      <c r="U82" s="60">
        <f t="shared" si="8"/>
        <v>0</v>
      </c>
      <c r="V82" s="60">
        <f t="shared" si="8"/>
        <v>0</v>
      </c>
      <c r="W82" s="60">
        <f t="shared" si="8"/>
        <v>0</v>
      </c>
      <c r="X82" s="60">
        <f t="shared" si="8"/>
        <v>0</v>
      </c>
      <c r="Y82" s="60">
        <f t="shared" si="8"/>
        <v>0</v>
      </c>
      <c r="Z82" s="60">
        <f t="shared" si="8"/>
        <v>0</v>
      </c>
      <c r="AA82" s="60">
        <f t="shared" si="8"/>
        <v>0</v>
      </c>
      <c r="AB82" s="62">
        <f t="shared" si="8"/>
        <v>0</v>
      </c>
    </row>
    <row r="83" ht="16.5">
      <c r="A83" s="34"/>
      <c r="B83" s="53">
        <v>46032</v>
      </c>
      <c r="C83" s="58">
        <f>SUMIF(E83:AB83,"&gt;0")</f>
        <v>0</v>
      </c>
      <c r="D83" s="59">
        <f>SUMIF(E83:AB83,"&lt;0")</f>
        <v>0</v>
      </c>
      <c r="E83" s="60">
        <f t="shared" ref="E83:AB83" si="9">E13+ABS(E48)</f>
        <v>0</v>
      </c>
      <c r="F83" s="60">
        <f t="shared" si="9"/>
        <v>0</v>
      </c>
      <c r="G83" s="60">
        <f t="shared" si="9"/>
        <v>0</v>
      </c>
      <c r="H83" s="60">
        <f t="shared" si="9"/>
        <v>0</v>
      </c>
      <c r="I83" s="60">
        <f t="shared" si="9"/>
        <v>0</v>
      </c>
      <c r="J83" s="60">
        <f t="shared" si="9"/>
        <v>0</v>
      </c>
      <c r="K83" s="60">
        <f t="shared" si="9"/>
        <v>0</v>
      </c>
      <c r="L83" s="60">
        <f t="shared" si="9"/>
        <v>0</v>
      </c>
      <c r="M83" s="60">
        <f t="shared" si="9"/>
        <v>0</v>
      </c>
      <c r="N83" s="60">
        <f t="shared" si="9"/>
        <v>0</v>
      </c>
      <c r="O83" s="60">
        <f t="shared" si="9"/>
        <v>0</v>
      </c>
      <c r="P83" s="60">
        <f t="shared" si="9"/>
        <v>0</v>
      </c>
      <c r="Q83" s="60">
        <f t="shared" si="9"/>
        <v>0</v>
      </c>
      <c r="R83" s="60">
        <f t="shared" si="9"/>
        <v>0</v>
      </c>
      <c r="S83" s="60">
        <f t="shared" si="9"/>
        <v>0</v>
      </c>
      <c r="T83" s="60">
        <f t="shared" si="9"/>
        <v>0</v>
      </c>
      <c r="U83" s="60">
        <f t="shared" si="9"/>
        <v>0</v>
      </c>
      <c r="V83" s="60">
        <f t="shared" si="9"/>
        <v>0</v>
      </c>
      <c r="W83" s="60">
        <f t="shared" si="9"/>
        <v>0</v>
      </c>
      <c r="X83" s="60">
        <f t="shared" si="9"/>
        <v>0</v>
      </c>
      <c r="Y83" s="60">
        <f t="shared" si="9"/>
        <v>0</v>
      </c>
      <c r="Z83" s="60">
        <f t="shared" si="9"/>
        <v>0</v>
      </c>
      <c r="AA83" s="60">
        <f t="shared" si="9"/>
        <v>0</v>
      </c>
      <c r="AB83" s="62">
        <f t="shared" si="9"/>
        <v>0</v>
      </c>
    </row>
    <row r="84" ht="16.5">
      <c r="A84" s="34"/>
      <c r="B84" s="53">
        <v>46033</v>
      </c>
      <c r="C84" s="58">
        <f>SUMIF(E84:AB84,"&gt;0")</f>
        <v>0</v>
      </c>
      <c r="D84" s="59">
        <f>SUMIF(E84:AB84,"&lt;0")</f>
        <v>0</v>
      </c>
      <c r="E84" s="60">
        <f t="shared" ref="E84:AB84" si="10">E14+ABS(E49)</f>
        <v>0</v>
      </c>
      <c r="F84" s="60">
        <f t="shared" si="10"/>
        <v>0</v>
      </c>
      <c r="G84" s="60">
        <f t="shared" si="10"/>
        <v>0</v>
      </c>
      <c r="H84" s="60">
        <f t="shared" si="10"/>
        <v>0</v>
      </c>
      <c r="I84" s="60">
        <f t="shared" si="10"/>
        <v>0</v>
      </c>
      <c r="J84" s="60">
        <f t="shared" si="10"/>
        <v>0</v>
      </c>
      <c r="K84" s="60">
        <f t="shared" si="10"/>
        <v>0</v>
      </c>
      <c r="L84" s="60">
        <f t="shared" si="10"/>
        <v>0</v>
      </c>
      <c r="M84" s="60">
        <f t="shared" si="10"/>
        <v>0</v>
      </c>
      <c r="N84" s="60">
        <f t="shared" si="10"/>
        <v>0</v>
      </c>
      <c r="O84" s="60">
        <f t="shared" si="10"/>
        <v>0</v>
      </c>
      <c r="P84" s="60">
        <f t="shared" si="10"/>
        <v>0</v>
      </c>
      <c r="Q84" s="60">
        <f t="shared" si="10"/>
        <v>0</v>
      </c>
      <c r="R84" s="60">
        <f t="shared" si="10"/>
        <v>0</v>
      </c>
      <c r="S84" s="60">
        <f t="shared" si="10"/>
        <v>0</v>
      </c>
      <c r="T84" s="60">
        <f t="shared" si="10"/>
        <v>0</v>
      </c>
      <c r="U84" s="60">
        <f t="shared" si="10"/>
        <v>0</v>
      </c>
      <c r="V84" s="60">
        <f t="shared" si="10"/>
        <v>0</v>
      </c>
      <c r="W84" s="60">
        <f t="shared" si="10"/>
        <v>0</v>
      </c>
      <c r="X84" s="60">
        <f t="shared" si="10"/>
        <v>0</v>
      </c>
      <c r="Y84" s="60">
        <f t="shared" si="10"/>
        <v>0</v>
      </c>
      <c r="Z84" s="60">
        <f t="shared" si="10"/>
        <v>0</v>
      </c>
      <c r="AA84" s="60">
        <f t="shared" si="10"/>
        <v>0</v>
      </c>
      <c r="AB84" s="62">
        <f t="shared" si="10"/>
        <v>0</v>
      </c>
    </row>
    <row r="85" ht="16.5">
      <c r="A85" s="34"/>
      <c r="B85" s="53">
        <v>46034</v>
      </c>
      <c r="C85" s="58">
        <f>SUMIF(E85:AB85,"&gt;0")</f>
        <v>0</v>
      </c>
      <c r="D85" s="59">
        <f>SUMIF(E85:AB85,"&lt;0")</f>
        <v>0</v>
      </c>
      <c r="E85" s="60">
        <f t="shared" ref="E85:AB85" si="11">E15+ABS(E50)</f>
        <v>0</v>
      </c>
      <c r="F85" s="60">
        <f t="shared" si="11"/>
        <v>0</v>
      </c>
      <c r="G85" s="60">
        <f t="shared" si="11"/>
        <v>0</v>
      </c>
      <c r="H85" s="60">
        <f t="shared" si="11"/>
        <v>0</v>
      </c>
      <c r="I85" s="60">
        <f t="shared" si="11"/>
        <v>0</v>
      </c>
      <c r="J85" s="60">
        <f t="shared" si="11"/>
        <v>0</v>
      </c>
      <c r="K85" s="60">
        <f t="shared" si="11"/>
        <v>0</v>
      </c>
      <c r="L85" s="60">
        <f t="shared" si="11"/>
        <v>0</v>
      </c>
      <c r="M85" s="60">
        <f t="shared" si="11"/>
        <v>0</v>
      </c>
      <c r="N85" s="60">
        <f t="shared" si="11"/>
        <v>0</v>
      </c>
      <c r="O85" s="60">
        <f t="shared" si="11"/>
        <v>0</v>
      </c>
      <c r="P85" s="60">
        <f t="shared" si="11"/>
        <v>0</v>
      </c>
      <c r="Q85" s="60">
        <f t="shared" si="11"/>
        <v>0</v>
      </c>
      <c r="R85" s="60">
        <f t="shared" si="11"/>
        <v>0</v>
      </c>
      <c r="S85" s="60">
        <f t="shared" si="11"/>
        <v>0</v>
      </c>
      <c r="T85" s="60">
        <f t="shared" si="11"/>
        <v>0</v>
      </c>
      <c r="U85" s="60">
        <f t="shared" si="11"/>
        <v>0</v>
      </c>
      <c r="V85" s="60">
        <f t="shared" si="11"/>
        <v>0</v>
      </c>
      <c r="W85" s="60">
        <f t="shared" si="11"/>
        <v>0</v>
      </c>
      <c r="X85" s="60">
        <f t="shared" si="11"/>
        <v>0</v>
      </c>
      <c r="Y85" s="60">
        <f t="shared" si="11"/>
        <v>0</v>
      </c>
      <c r="Z85" s="60">
        <f t="shared" si="11"/>
        <v>0</v>
      </c>
      <c r="AA85" s="60">
        <f t="shared" si="11"/>
        <v>0</v>
      </c>
      <c r="AB85" s="62">
        <f t="shared" si="11"/>
        <v>0</v>
      </c>
    </row>
    <row r="86" ht="16.5">
      <c r="A86" s="34"/>
      <c r="B86" s="53">
        <v>46035</v>
      </c>
      <c r="C86" s="58">
        <f>SUMIF(E86:AB86,"&gt;0")</f>
        <v>0</v>
      </c>
      <c r="D86" s="59">
        <f>SUMIF(E86:AB86,"&lt;0")</f>
        <v>0</v>
      </c>
      <c r="E86" s="60">
        <f t="shared" ref="E86:AB86" si="12">E16+ABS(E51)</f>
        <v>0</v>
      </c>
      <c r="F86" s="60">
        <f t="shared" si="12"/>
        <v>0</v>
      </c>
      <c r="G86" s="60">
        <f t="shared" si="12"/>
        <v>0</v>
      </c>
      <c r="H86" s="60">
        <f t="shared" si="12"/>
        <v>0</v>
      </c>
      <c r="I86" s="60">
        <f t="shared" si="12"/>
        <v>0</v>
      </c>
      <c r="J86" s="60">
        <f t="shared" si="12"/>
        <v>0</v>
      </c>
      <c r="K86" s="60">
        <f t="shared" si="12"/>
        <v>0</v>
      </c>
      <c r="L86" s="60">
        <f t="shared" si="12"/>
        <v>0</v>
      </c>
      <c r="M86" s="60">
        <f t="shared" si="12"/>
        <v>0</v>
      </c>
      <c r="N86" s="60">
        <f t="shared" si="12"/>
        <v>0</v>
      </c>
      <c r="O86" s="60">
        <f t="shared" si="12"/>
        <v>0</v>
      </c>
      <c r="P86" s="60">
        <f t="shared" si="12"/>
        <v>0</v>
      </c>
      <c r="Q86" s="60">
        <f t="shared" si="12"/>
        <v>0</v>
      </c>
      <c r="R86" s="60">
        <f t="shared" si="12"/>
        <v>0</v>
      </c>
      <c r="S86" s="60">
        <f t="shared" si="12"/>
        <v>0</v>
      </c>
      <c r="T86" s="60">
        <f t="shared" si="12"/>
        <v>0</v>
      </c>
      <c r="U86" s="60">
        <f t="shared" si="12"/>
        <v>0</v>
      </c>
      <c r="V86" s="60">
        <f t="shared" si="12"/>
        <v>0</v>
      </c>
      <c r="W86" s="60">
        <f t="shared" si="12"/>
        <v>0</v>
      </c>
      <c r="X86" s="60">
        <f t="shared" si="12"/>
        <v>0</v>
      </c>
      <c r="Y86" s="60">
        <f t="shared" si="12"/>
        <v>0</v>
      </c>
      <c r="Z86" s="60">
        <f t="shared" si="12"/>
        <v>0</v>
      </c>
      <c r="AA86" s="60">
        <f t="shared" si="12"/>
        <v>0</v>
      </c>
      <c r="AB86" s="62">
        <f t="shared" si="12"/>
        <v>0</v>
      </c>
    </row>
    <row r="87" ht="16.5">
      <c r="A87" s="34"/>
      <c r="B87" s="53">
        <v>46036</v>
      </c>
      <c r="C87" s="58">
        <f>SUMIF(E87:AB87,"&gt;0")</f>
        <v>0</v>
      </c>
      <c r="D87" s="59">
        <f>SUMIF(E87:AB87,"&lt;0")</f>
        <v>0</v>
      </c>
      <c r="E87" s="60">
        <f t="shared" ref="E87:AB87" si="13">E17+ABS(E52)</f>
        <v>0</v>
      </c>
      <c r="F87" s="60">
        <f t="shared" si="13"/>
        <v>0</v>
      </c>
      <c r="G87" s="60">
        <f t="shared" si="13"/>
        <v>0</v>
      </c>
      <c r="H87" s="60">
        <f t="shared" si="13"/>
        <v>0</v>
      </c>
      <c r="I87" s="60">
        <f t="shared" si="13"/>
        <v>0</v>
      </c>
      <c r="J87" s="60">
        <f t="shared" si="13"/>
        <v>0</v>
      </c>
      <c r="K87" s="60">
        <f t="shared" si="13"/>
        <v>0</v>
      </c>
      <c r="L87" s="60">
        <f t="shared" si="13"/>
        <v>0</v>
      </c>
      <c r="M87" s="60">
        <f t="shared" si="13"/>
        <v>0</v>
      </c>
      <c r="N87" s="60">
        <f t="shared" si="13"/>
        <v>0</v>
      </c>
      <c r="O87" s="60">
        <f t="shared" si="13"/>
        <v>0</v>
      </c>
      <c r="P87" s="60">
        <f t="shared" si="13"/>
        <v>0</v>
      </c>
      <c r="Q87" s="60">
        <f t="shared" si="13"/>
        <v>0</v>
      </c>
      <c r="R87" s="60">
        <f t="shared" si="13"/>
        <v>0</v>
      </c>
      <c r="S87" s="60">
        <f t="shared" si="13"/>
        <v>0</v>
      </c>
      <c r="T87" s="60">
        <f t="shared" si="13"/>
        <v>0</v>
      </c>
      <c r="U87" s="60">
        <f t="shared" si="13"/>
        <v>0</v>
      </c>
      <c r="V87" s="60">
        <f t="shared" si="13"/>
        <v>0</v>
      </c>
      <c r="W87" s="60">
        <f t="shared" si="13"/>
        <v>0</v>
      </c>
      <c r="X87" s="60">
        <f t="shared" si="13"/>
        <v>0</v>
      </c>
      <c r="Y87" s="60">
        <f t="shared" si="13"/>
        <v>0</v>
      </c>
      <c r="Z87" s="60">
        <f t="shared" si="13"/>
        <v>0</v>
      </c>
      <c r="AA87" s="60">
        <f t="shared" si="13"/>
        <v>0</v>
      </c>
      <c r="AB87" s="62">
        <f t="shared" si="13"/>
        <v>0</v>
      </c>
    </row>
    <row r="88" ht="16.5">
      <c r="A88" s="34"/>
      <c r="B88" s="53">
        <v>46037</v>
      </c>
      <c r="C88" s="58">
        <f>SUMIF(E88:AB88,"&gt;0")</f>
        <v>0</v>
      </c>
      <c r="D88" s="59">
        <f>SUMIF(E88:AB88,"&lt;0")</f>
        <v>0</v>
      </c>
      <c r="E88" s="60">
        <f t="shared" ref="E88:AB88" si="14">E18+ABS(E53)</f>
        <v>0</v>
      </c>
      <c r="F88" s="60">
        <f t="shared" si="14"/>
        <v>0</v>
      </c>
      <c r="G88" s="60">
        <f t="shared" si="14"/>
        <v>0</v>
      </c>
      <c r="H88" s="60">
        <f t="shared" si="14"/>
        <v>0</v>
      </c>
      <c r="I88" s="60">
        <f t="shared" si="14"/>
        <v>0</v>
      </c>
      <c r="J88" s="60">
        <f t="shared" si="14"/>
        <v>0</v>
      </c>
      <c r="K88" s="60">
        <f t="shared" si="14"/>
        <v>0</v>
      </c>
      <c r="L88" s="60">
        <f t="shared" si="14"/>
        <v>0</v>
      </c>
      <c r="M88" s="60">
        <f t="shared" si="14"/>
        <v>0</v>
      </c>
      <c r="N88" s="60">
        <f t="shared" si="14"/>
        <v>0</v>
      </c>
      <c r="O88" s="60">
        <f t="shared" si="14"/>
        <v>0</v>
      </c>
      <c r="P88" s="60">
        <f t="shared" si="14"/>
        <v>0</v>
      </c>
      <c r="Q88" s="60">
        <f t="shared" si="14"/>
        <v>0</v>
      </c>
      <c r="R88" s="60">
        <f t="shared" si="14"/>
        <v>0</v>
      </c>
      <c r="S88" s="60">
        <f t="shared" si="14"/>
        <v>0</v>
      </c>
      <c r="T88" s="60">
        <f t="shared" si="14"/>
        <v>0</v>
      </c>
      <c r="U88" s="60">
        <f t="shared" si="14"/>
        <v>0</v>
      </c>
      <c r="V88" s="60">
        <f t="shared" si="14"/>
        <v>0</v>
      </c>
      <c r="W88" s="60">
        <f t="shared" si="14"/>
        <v>0</v>
      </c>
      <c r="X88" s="60">
        <f t="shared" si="14"/>
        <v>0</v>
      </c>
      <c r="Y88" s="60">
        <f t="shared" si="14"/>
        <v>0</v>
      </c>
      <c r="Z88" s="60">
        <f t="shared" si="14"/>
        <v>0</v>
      </c>
      <c r="AA88" s="60">
        <f t="shared" si="14"/>
        <v>0</v>
      </c>
      <c r="AB88" s="62">
        <f t="shared" si="14"/>
        <v>0</v>
      </c>
    </row>
    <row r="89" ht="16.5">
      <c r="A89" s="34"/>
      <c r="B89" s="53">
        <v>46038</v>
      </c>
      <c r="C89" s="58">
        <f>SUMIF(E89:AB89,"&gt;0")</f>
        <v>0</v>
      </c>
      <c r="D89" s="59">
        <f>SUMIF(E89:AB89,"&lt;0")</f>
        <v>0</v>
      </c>
      <c r="E89" s="60">
        <f t="shared" ref="E89:AB89" si="15">E19+ABS(E54)</f>
        <v>0</v>
      </c>
      <c r="F89" s="60">
        <f t="shared" si="15"/>
        <v>0</v>
      </c>
      <c r="G89" s="60">
        <f t="shared" si="15"/>
        <v>0</v>
      </c>
      <c r="H89" s="60">
        <f t="shared" si="15"/>
        <v>0</v>
      </c>
      <c r="I89" s="60">
        <f t="shared" si="15"/>
        <v>0</v>
      </c>
      <c r="J89" s="60">
        <f t="shared" si="15"/>
        <v>0</v>
      </c>
      <c r="K89" s="60">
        <f t="shared" si="15"/>
        <v>0</v>
      </c>
      <c r="L89" s="60">
        <f t="shared" si="15"/>
        <v>0</v>
      </c>
      <c r="M89" s="60">
        <f t="shared" si="15"/>
        <v>0</v>
      </c>
      <c r="N89" s="60">
        <f t="shared" si="15"/>
        <v>0</v>
      </c>
      <c r="O89" s="60">
        <f t="shared" si="15"/>
        <v>0</v>
      </c>
      <c r="P89" s="60">
        <f t="shared" si="15"/>
        <v>0</v>
      </c>
      <c r="Q89" s="60">
        <f t="shared" si="15"/>
        <v>0</v>
      </c>
      <c r="R89" s="60">
        <f t="shared" si="15"/>
        <v>0</v>
      </c>
      <c r="S89" s="60">
        <f t="shared" si="15"/>
        <v>0</v>
      </c>
      <c r="T89" s="60">
        <f t="shared" si="15"/>
        <v>0</v>
      </c>
      <c r="U89" s="60">
        <f t="shared" si="15"/>
        <v>0</v>
      </c>
      <c r="V89" s="60">
        <f t="shared" si="15"/>
        <v>0</v>
      </c>
      <c r="W89" s="60">
        <f t="shared" si="15"/>
        <v>0</v>
      </c>
      <c r="X89" s="60">
        <f t="shared" si="15"/>
        <v>0</v>
      </c>
      <c r="Y89" s="60">
        <f t="shared" si="15"/>
        <v>0</v>
      </c>
      <c r="Z89" s="60">
        <f t="shared" si="15"/>
        <v>0</v>
      </c>
      <c r="AA89" s="60">
        <f t="shared" si="15"/>
        <v>0</v>
      </c>
      <c r="AB89" s="62">
        <f t="shared" si="15"/>
        <v>0</v>
      </c>
    </row>
    <row r="90" ht="16.5">
      <c r="A90" s="34"/>
      <c r="B90" s="53">
        <v>46039</v>
      </c>
      <c r="C90" s="58">
        <f>SUMIF(E90:AB90,"&gt;0")</f>
        <v>0</v>
      </c>
      <c r="D90" s="59">
        <f>SUMIF(E90:AB90,"&lt;0")</f>
        <v>0</v>
      </c>
      <c r="E90" s="60">
        <f t="shared" ref="E90:AB90" si="16">E20+ABS(E55)</f>
        <v>0</v>
      </c>
      <c r="F90" s="60">
        <f t="shared" si="16"/>
        <v>0</v>
      </c>
      <c r="G90" s="60">
        <f t="shared" si="16"/>
        <v>0</v>
      </c>
      <c r="H90" s="60">
        <f t="shared" si="16"/>
        <v>0</v>
      </c>
      <c r="I90" s="60">
        <f t="shared" si="16"/>
        <v>0</v>
      </c>
      <c r="J90" s="60">
        <f t="shared" si="16"/>
        <v>0</v>
      </c>
      <c r="K90" s="60">
        <f t="shared" si="16"/>
        <v>0</v>
      </c>
      <c r="L90" s="60">
        <f t="shared" si="16"/>
        <v>0</v>
      </c>
      <c r="M90" s="60">
        <f t="shared" si="16"/>
        <v>0</v>
      </c>
      <c r="N90" s="60">
        <f t="shared" si="16"/>
        <v>0</v>
      </c>
      <c r="O90" s="60">
        <f t="shared" si="16"/>
        <v>0</v>
      </c>
      <c r="P90" s="60">
        <f t="shared" si="16"/>
        <v>0</v>
      </c>
      <c r="Q90" s="60">
        <f t="shared" si="16"/>
        <v>0</v>
      </c>
      <c r="R90" s="60">
        <f t="shared" si="16"/>
        <v>0</v>
      </c>
      <c r="S90" s="60">
        <f t="shared" si="16"/>
        <v>0</v>
      </c>
      <c r="T90" s="60">
        <f t="shared" si="16"/>
        <v>0</v>
      </c>
      <c r="U90" s="60">
        <f t="shared" si="16"/>
        <v>0</v>
      </c>
      <c r="V90" s="60">
        <f t="shared" si="16"/>
        <v>0</v>
      </c>
      <c r="W90" s="60">
        <f t="shared" si="16"/>
        <v>0</v>
      </c>
      <c r="X90" s="60">
        <f t="shared" si="16"/>
        <v>0</v>
      </c>
      <c r="Y90" s="60">
        <f t="shared" si="16"/>
        <v>0</v>
      </c>
      <c r="Z90" s="60">
        <f t="shared" si="16"/>
        <v>0</v>
      </c>
      <c r="AA90" s="60">
        <f t="shared" si="16"/>
        <v>0</v>
      </c>
      <c r="AB90" s="62">
        <f t="shared" si="16"/>
        <v>0</v>
      </c>
    </row>
    <row r="91" ht="16.5">
      <c r="A91" s="34"/>
      <c r="B91" s="53">
        <v>46040</v>
      </c>
      <c r="C91" s="58">
        <f>SUMIF(E91:AB91,"&gt;0")</f>
        <v>0</v>
      </c>
      <c r="D91" s="59">
        <f>SUMIF(E91:AB91,"&lt;0")</f>
        <v>0</v>
      </c>
      <c r="E91" s="60">
        <f t="shared" ref="E91:AB91" si="17">E21+ABS(E56)</f>
        <v>0</v>
      </c>
      <c r="F91" s="60">
        <f t="shared" si="17"/>
        <v>0</v>
      </c>
      <c r="G91" s="60">
        <f t="shared" si="17"/>
        <v>0</v>
      </c>
      <c r="H91" s="60">
        <f t="shared" si="17"/>
        <v>0</v>
      </c>
      <c r="I91" s="60">
        <f t="shared" si="17"/>
        <v>0</v>
      </c>
      <c r="J91" s="60">
        <f t="shared" si="17"/>
        <v>0</v>
      </c>
      <c r="K91" s="60">
        <f t="shared" si="17"/>
        <v>0</v>
      </c>
      <c r="L91" s="60">
        <f t="shared" si="17"/>
        <v>0</v>
      </c>
      <c r="M91" s="60">
        <f t="shared" si="17"/>
        <v>0</v>
      </c>
      <c r="N91" s="60">
        <f t="shared" si="17"/>
        <v>0</v>
      </c>
      <c r="O91" s="60">
        <f t="shared" si="17"/>
        <v>0</v>
      </c>
      <c r="P91" s="60">
        <f t="shared" si="17"/>
        <v>0</v>
      </c>
      <c r="Q91" s="60">
        <f t="shared" si="17"/>
        <v>0</v>
      </c>
      <c r="R91" s="60">
        <f t="shared" si="17"/>
        <v>0</v>
      </c>
      <c r="S91" s="60">
        <f t="shared" si="17"/>
        <v>0</v>
      </c>
      <c r="T91" s="60">
        <f t="shared" si="17"/>
        <v>0</v>
      </c>
      <c r="U91" s="60">
        <f t="shared" si="17"/>
        <v>0</v>
      </c>
      <c r="V91" s="60">
        <f t="shared" si="17"/>
        <v>0</v>
      </c>
      <c r="W91" s="60">
        <f t="shared" si="17"/>
        <v>0</v>
      </c>
      <c r="X91" s="60">
        <f t="shared" si="17"/>
        <v>0</v>
      </c>
      <c r="Y91" s="60">
        <f t="shared" si="17"/>
        <v>0</v>
      </c>
      <c r="Z91" s="60">
        <f t="shared" si="17"/>
        <v>0</v>
      </c>
      <c r="AA91" s="60">
        <f t="shared" si="17"/>
        <v>0</v>
      </c>
      <c r="AB91" s="62">
        <f t="shared" si="17"/>
        <v>0</v>
      </c>
    </row>
    <row r="92" ht="16.5">
      <c r="A92" s="34"/>
      <c r="B92" s="53">
        <v>46041</v>
      </c>
      <c r="C92" s="58">
        <f>SUMIF(E92:AB92,"&gt;0")</f>
        <v>0</v>
      </c>
      <c r="D92" s="59">
        <f>SUMIF(E92:AB92,"&lt;0")</f>
        <v>0</v>
      </c>
      <c r="E92" s="60">
        <f t="shared" ref="E92:AB92" si="18">E22+ABS(E57)</f>
        <v>0</v>
      </c>
      <c r="F92" s="60">
        <f t="shared" si="18"/>
        <v>0</v>
      </c>
      <c r="G92" s="60">
        <f t="shared" si="18"/>
        <v>0</v>
      </c>
      <c r="H92" s="60">
        <f t="shared" si="18"/>
        <v>0</v>
      </c>
      <c r="I92" s="60">
        <f t="shared" si="18"/>
        <v>0</v>
      </c>
      <c r="J92" s="60">
        <f t="shared" si="18"/>
        <v>0</v>
      </c>
      <c r="K92" s="60">
        <f t="shared" si="18"/>
        <v>0</v>
      </c>
      <c r="L92" s="60">
        <f t="shared" si="18"/>
        <v>0</v>
      </c>
      <c r="M92" s="60">
        <f t="shared" si="18"/>
        <v>0</v>
      </c>
      <c r="N92" s="60">
        <f t="shared" si="18"/>
        <v>0</v>
      </c>
      <c r="O92" s="60">
        <f t="shared" si="18"/>
        <v>0</v>
      </c>
      <c r="P92" s="60">
        <f t="shared" si="18"/>
        <v>0</v>
      </c>
      <c r="Q92" s="60">
        <f t="shared" si="18"/>
        <v>0</v>
      </c>
      <c r="R92" s="60">
        <f t="shared" si="18"/>
        <v>0</v>
      </c>
      <c r="S92" s="60">
        <f t="shared" si="18"/>
        <v>0</v>
      </c>
      <c r="T92" s="60">
        <f t="shared" si="18"/>
        <v>0</v>
      </c>
      <c r="U92" s="60">
        <f t="shared" si="18"/>
        <v>0</v>
      </c>
      <c r="V92" s="60">
        <f t="shared" si="18"/>
        <v>0</v>
      </c>
      <c r="W92" s="60">
        <f t="shared" si="18"/>
        <v>0</v>
      </c>
      <c r="X92" s="60">
        <f t="shared" si="18"/>
        <v>0</v>
      </c>
      <c r="Y92" s="60">
        <f t="shared" si="18"/>
        <v>0</v>
      </c>
      <c r="Z92" s="60">
        <f t="shared" si="18"/>
        <v>0</v>
      </c>
      <c r="AA92" s="60">
        <f t="shared" si="18"/>
        <v>0</v>
      </c>
      <c r="AB92" s="62">
        <f t="shared" si="18"/>
        <v>0</v>
      </c>
    </row>
    <row r="93" ht="16.5">
      <c r="A93" s="34"/>
      <c r="B93" s="53">
        <v>46042</v>
      </c>
      <c r="C93" s="58">
        <f>SUMIF(E93:AB93,"&gt;0")</f>
        <v>0</v>
      </c>
      <c r="D93" s="59">
        <f>SUMIF(E93:AB93,"&lt;0")</f>
        <v>0</v>
      </c>
      <c r="E93" s="60">
        <f t="shared" ref="E93:AB93" si="19">E23+ABS(E58)</f>
        <v>0</v>
      </c>
      <c r="F93" s="60">
        <f t="shared" si="19"/>
        <v>0</v>
      </c>
      <c r="G93" s="60">
        <f t="shared" si="19"/>
        <v>0</v>
      </c>
      <c r="H93" s="60">
        <f t="shared" si="19"/>
        <v>0</v>
      </c>
      <c r="I93" s="60">
        <f t="shared" si="19"/>
        <v>0</v>
      </c>
      <c r="J93" s="60">
        <f t="shared" si="19"/>
        <v>0</v>
      </c>
      <c r="K93" s="60">
        <f t="shared" si="19"/>
        <v>0</v>
      </c>
      <c r="L93" s="60">
        <f t="shared" si="19"/>
        <v>0</v>
      </c>
      <c r="M93" s="60">
        <f t="shared" si="19"/>
        <v>0</v>
      </c>
      <c r="N93" s="60">
        <f t="shared" si="19"/>
        <v>0</v>
      </c>
      <c r="O93" s="60">
        <f t="shared" si="19"/>
        <v>0</v>
      </c>
      <c r="P93" s="60">
        <f t="shared" si="19"/>
        <v>0</v>
      </c>
      <c r="Q93" s="60">
        <f t="shared" si="19"/>
        <v>0</v>
      </c>
      <c r="R93" s="60">
        <f t="shared" si="19"/>
        <v>0</v>
      </c>
      <c r="S93" s="60">
        <f t="shared" si="19"/>
        <v>0</v>
      </c>
      <c r="T93" s="60">
        <f t="shared" si="19"/>
        <v>0</v>
      </c>
      <c r="U93" s="60">
        <f t="shared" si="19"/>
        <v>0</v>
      </c>
      <c r="V93" s="60">
        <f t="shared" si="19"/>
        <v>0</v>
      </c>
      <c r="W93" s="60">
        <f t="shared" si="19"/>
        <v>0</v>
      </c>
      <c r="X93" s="60">
        <f t="shared" si="19"/>
        <v>0</v>
      </c>
      <c r="Y93" s="60">
        <f t="shared" si="19"/>
        <v>0</v>
      </c>
      <c r="Z93" s="60">
        <f t="shared" si="19"/>
        <v>0</v>
      </c>
      <c r="AA93" s="60">
        <f t="shared" si="19"/>
        <v>0</v>
      </c>
      <c r="AB93" s="62">
        <f t="shared" si="19"/>
        <v>0</v>
      </c>
    </row>
    <row r="94" ht="16.5">
      <c r="A94" s="34"/>
      <c r="B94" s="53">
        <v>46043</v>
      </c>
      <c r="C94" s="58">
        <f>SUMIF(E94:AB94,"&gt;0")</f>
        <v>0</v>
      </c>
      <c r="D94" s="59">
        <f>SUMIF(E94:AB94,"&lt;0")</f>
        <v>0</v>
      </c>
      <c r="E94" s="60">
        <f t="shared" ref="E94:AB94" si="20">E24+ABS(E59)</f>
        <v>0</v>
      </c>
      <c r="F94" s="60">
        <f t="shared" si="20"/>
        <v>0</v>
      </c>
      <c r="G94" s="60">
        <f t="shared" si="20"/>
        <v>0</v>
      </c>
      <c r="H94" s="60">
        <f t="shared" si="20"/>
        <v>0</v>
      </c>
      <c r="I94" s="60">
        <f t="shared" si="20"/>
        <v>0</v>
      </c>
      <c r="J94" s="60">
        <f t="shared" si="20"/>
        <v>0</v>
      </c>
      <c r="K94" s="60">
        <f t="shared" si="20"/>
        <v>0</v>
      </c>
      <c r="L94" s="60">
        <f t="shared" si="20"/>
        <v>0</v>
      </c>
      <c r="M94" s="60">
        <f t="shared" si="20"/>
        <v>0</v>
      </c>
      <c r="N94" s="60">
        <f t="shared" si="20"/>
        <v>0</v>
      </c>
      <c r="O94" s="60">
        <f t="shared" si="20"/>
        <v>0</v>
      </c>
      <c r="P94" s="60">
        <f t="shared" si="20"/>
        <v>0</v>
      </c>
      <c r="Q94" s="60">
        <f t="shared" si="20"/>
        <v>0</v>
      </c>
      <c r="R94" s="60">
        <f t="shared" si="20"/>
        <v>0</v>
      </c>
      <c r="S94" s="60">
        <f t="shared" si="20"/>
        <v>0</v>
      </c>
      <c r="T94" s="60">
        <f t="shared" si="20"/>
        <v>0</v>
      </c>
      <c r="U94" s="60">
        <f t="shared" si="20"/>
        <v>0</v>
      </c>
      <c r="V94" s="60">
        <f t="shared" si="20"/>
        <v>0</v>
      </c>
      <c r="W94" s="60">
        <f t="shared" si="20"/>
        <v>0</v>
      </c>
      <c r="X94" s="60">
        <f t="shared" si="20"/>
        <v>0</v>
      </c>
      <c r="Y94" s="60">
        <f t="shared" si="20"/>
        <v>0</v>
      </c>
      <c r="Z94" s="60">
        <f t="shared" si="20"/>
        <v>0</v>
      </c>
      <c r="AA94" s="60">
        <f t="shared" si="20"/>
        <v>0</v>
      </c>
      <c r="AB94" s="62">
        <f t="shared" si="20"/>
        <v>0</v>
      </c>
    </row>
    <row r="95" ht="16.5">
      <c r="A95" s="34"/>
      <c r="B95" s="53">
        <v>46044</v>
      </c>
      <c r="C95" s="58">
        <f>SUMIF(E95:AB95,"&gt;0")</f>
        <v>0</v>
      </c>
      <c r="D95" s="59">
        <f>SUMIF(E95:AB95,"&lt;0")</f>
        <v>0</v>
      </c>
      <c r="E95" s="60">
        <f t="shared" ref="E95:AB95" si="21">E25+ABS(E60)</f>
        <v>0</v>
      </c>
      <c r="F95" s="60">
        <f t="shared" si="21"/>
        <v>0</v>
      </c>
      <c r="G95" s="60">
        <f t="shared" si="21"/>
        <v>0</v>
      </c>
      <c r="H95" s="60">
        <f t="shared" si="21"/>
        <v>0</v>
      </c>
      <c r="I95" s="60">
        <f t="shared" si="21"/>
        <v>0</v>
      </c>
      <c r="J95" s="60">
        <f t="shared" si="21"/>
        <v>0</v>
      </c>
      <c r="K95" s="60">
        <f t="shared" si="21"/>
        <v>0</v>
      </c>
      <c r="L95" s="60">
        <f t="shared" si="21"/>
        <v>0</v>
      </c>
      <c r="M95" s="60">
        <f t="shared" si="21"/>
        <v>0</v>
      </c>
      <c r="N95" s="60">
        <f t="shared" si="21"/>
        <v>0</v>
      </c>
      <c r="O95" s="60">
        <f t="shared" si="21"/>
        <v>0</v>
      </c>
      <c r="P95" s="60">
        <f t="shared" si="21"/>
        <v>0</v>
      </c>
      <c r="Q95" s="60">
        <f t="shared" si="21"/>
        <v>0</v>
      </c>
      <c r="R95" s="60">
        <f t="shared" si="21"/>
        <v>0</v>
      </c>
      <c r="S95" s="60">
        <f t="shared" si="21"/>
        <v>0</v>
      </c>
      <c r="T95" s="60">
        <f t="shared" si="21"/>
        <v>0</v>
      </c>
      <c r="U95" s="60">
        <f t="shared" si="21"/>
        <v>0</v>
      </c>
      <c r="V95" s="60">
        <f t="shared" si="21"/>
        <v>0</v>
      </c>
      <c r="W95" s="60">
        <f t="shared" si="21"/>
        <v>0</v>
      </c>
      <c r="X95" s="60">
        <f t="shared" si="21"/>
        <v>0</v>
      </c>
      <c r="Y95" s="60">
        <f t="shared" si="21"/>
        <v>0</v>
      </c>
      <c r="Z95" s="60">
        <f t="shared" si="21"/>
        <v>0</v>
      </c>
      <c r="AA95" s="60">
        <f t="shared" si="21"/>
        <v>0</v>
      </c>
      <c r="AB95" s="62">
        <f t="shared" si="21"/>
        <v>0</v>
      </c>
    </row>
    <row r="96" ht="16.5">
      <c r="A96" s="34"/>
      <c r="B96" s="53">
        <v>46045</v>
      </c>
      <c r="C96" s="58">
        <f>SUMIF(E96:AB96,"&gt;0")</f>
        <v>0</v>
      </c>
      <c r="D96" s="59">
        <f>SUMIF(E96:AB96,"&lt;0")</f>
        <v>0</v>
      </c>
      <c r="E96" s="60">
        <f t="shared" ref="E96:AB96" si="22">E26+ABS(E61)</f>
        <v>0</v>
      </c>
      <c r="F96" s="60">
        <f t="shared" si="22"/>
        <v>0</v>
      </c>
      <c r="G96" s="60">
        <f t="shared" si="22"/>
        <v>0</v>
      </c>
      <c r="H96" s="60">
        <f t="shared" si="22"/>
        <v>0</v>
      </c>
      <c r="I96" s="60">
        <f t="shared" si="22"/>
        <v>0</v>
      </c>
      <c r="J96" s="60">
        <f t="shared" si="22"/>
        <v>0</v>
      </c>
      <c r="K96" s="60">
        <f t="shared" si="22"/>
        <v>0</v>
      </c>
      <c r="L96" s="60">
        <f t="shared" si="22"/>
        <v>0</v>
      </c>
      <c r="M96" s="60">
        <f t="shared" si="22"/>
        <v>0</v>
      </c>
      <c r="N96" s="60">
        <f t="shared" si="22"/>
        <v>0</v>
      </c>
      <c r="O96" s="60">
        <f t="shared" si="22"/>
        <v>0</v>
      </c>
      <c r="P96" s="60">
        <f t="shared" si="22"/>
        <v>0</v>
      </c>
      <c r="Q96" s="60">
        <f t="shared" si="22"/>
        <v>0</v>
      </c>
      <c r="R96" s="60">
        <f t="shared" si="22"/>
        <v>0</v>
      </c>
      <c r="S96" s="60">
        <f t="shared" si="22"/>
        <v>0</v>
      </c>
      <c r="T96" s="60">
        <f t="shared" si="22"/>
        <v>0</v>
      </c>
      <c r="U96" s="60">
        <f t="shared" si="22"/>
        <v>0</v>
      </c>
      <c r="V96" s="60">
        <f t="shared" si="22"/>
        <v>0</v>
      </c>
      <c r="W96" s="60">
        <f t="shared" si="22"/>
        <v>0</v>
      </c>
      <c r="X96" s="60">
        <f t="shared" si="22"/>
        <v>0</v>
      </c>
      <c r="Y96" s="60">
        <f t="shared" si="22"/>
        <v>0</v>
      </c>
      <c r="Z96" s="60">
        <f t="shared" si="22"/>
        <v>0</v>
      </c>
      <c r="AA96" s="60">
        <f t="shared" si="22"/>
        <v>0</v>
      </c>
      <c r="AB96" s="62">
        <f t="shared" si="22"/>
        <v>0</v>
      </c>
    </row>
    <row r="97" ht="16.5">
      <c r="A97" s="34"/>
      <c r="B97" s="53">
        <v>46046</v>
      </c>
      <c r="C97" s="58">
        <f>SUMIF(E97:AB97,"&gt;0")</f>
        <v>0</v>
      </c>
      <c r="D97" s="59">
        <f>SUMIF(E97:AB97,"&lt;0")</f>
        <v>0</v>
      </c>
      <c r="E97" s="60">
        <f t="shared" ref="E97:AB97" si="23">E27+ABS(E62)</f>
        <v>0</v>
      </c>
      <c r="F97" s="60">
        <f t="shared" si="23"/>
        <v>0</v>
      </c>
      <c r="G97" s="60">
        <f t="shared" si="23"/>
        <v>0</v>
      </c>
      <c r="H97" s="60">
        <f t="shared" si="23"/>
        <v>0</v>
      </c>
      <c r="I97" s="60">
        <f t="shared" si="23"/>
        <v>0</v>
      </c>
      <c r="J97" s="60">
        <f t="shared" si="23"/>
        <v>0</v>
      </c>
      <c r="K97" s="60">
        <f t="shared" si="23"/>
        <v>0</v>
      </c>
      <c r="L97" s="60">
        <f t="shared" si="23"/>
        <v>0</v>
      </c>
      <c r="M97" s="60">
        <f t="shared" si="23"/>
        <v>0</v>
      </c>
      <c r="N97" s="60">
        <f t="shared" si="23"/>
        <v>0</v>
      </c>
      <c r="O97" s="60">
        <f t="shared" si="23"/>
        <v>0</v>
      </c>
      <c r="P97" s="60">
        <f t="shared" si="23"/>
        <v>0</v>
      </c>
      <c r="Q97" s="60">
        <f t="shared" si="23"/>
        <v>0</v>
      </c>
      <c r="R97" s="60">
        <f t="shared" si="23"/>
        <v>0</v>
      </c>
      <c r="S97" s="60">
        <f t="shared" si="23"/>
        <v>0</v>
      </c>
      <c r="T97" s="60">
        <f t="shared" si="23"/>
        <v>0</v>
      </c>
      <c r="U97" s="60">
        <f t="shared" si="23"/>
        <v>0</v>
      </c>
      <c r="V97" s="60">
        <f t="shared" si="23"/>
        <v>0</v>
      </c>
      <c r="W97" s="60">
        <f t="shared" si="23"/>
        <v>0</v>
      </c>
      <c r="X97" s="60">
        <f t="shared" si="23"/>
        <v>0</v>
      </c>
      <c r="Y97" s="60">
        <f t="shared" si="23"/>
        <v>0</v>
      </c>
      <c r="Z97" s="60">
        <f t="shared" si="23"/>
        <v>0</v>
      </c>
      <c r="AA97" s="60">
        <f t="shared" si="23"/>
        <v>0</v>
      </c>
      <c r="AB97" s="62">
        <f t="shared" si="23"/>
        <v>0</v>
      </c>
    </row>
    <row r="98" ht="16.5">
      <c r="A98" s="34"/>
      <c r="B98" s="53">
        <v>46047</v>
      </c>
      <c r="C98" s="58">
        <f>SUMIF(E98:AB98,"&gt;0")</f>
        <v>0</v>
      </c>
      <c r="D98" s="59">
        <f>SUMIF(E98:AB98,"&lt;0")</f>
        <v>0</v>
      </c>
      <c r="E98" s="60">
        <f t="shared" ref="E98:AB98" si="24">E28+ABS(E63)</f>
        <v>0</v>
      </c>
      <c r="F98" s="60">
        <f t="shared" si="24"/>
        <v>0</v>
      </c>
      <c r="G98" s="60">
        <f t="shared" si="24"/>
        <v>0</v>
      </c>
      <c r="H98" s="60">
        <f t="shared" si="24"/>
        <v>0</v>
      </c>
      <c r="I98" s="60">
        <f t="shared" si="24"/>
        <v>0</v>
      </c>
      <c r="J98" s="60">
        <f t="shared" si="24"/>
        <v>0</v>
      </c>
      <c r="K98" s="60">
        <f t="shared" si="24"/>
        <v>0</v>
      </c>
      <c r="L98" s="60">
        <f t="shared" si="24"/>
        <v>0</v>
      </c>
      <c r="M98" s="60">
        <f t="shared" si="24"/>
        <v>0</v>
      </c>
      <c r="N98" s="60">
        <f t="shared" si="24"/>
        <v>0</v>
      </c>
      <c r="O98" s="60">
        <f t="shared" si="24"/>
        <v>0</v>
      </c>
      <c r="P98" s="60">
        <f t="shared" si="24"/>
        <v>0</v>
      </c>
      <c r="Q98" s="60">
        <f t="shared" si="24"/>
        <v>0</v>
      </c>
      <c r="R98" s="60">
        <f t="shared" si="24"/>
        <v>0</v>
      </c>
      <c r="S98" s="60">
        <f t="shared" si="24"/>
        <v>0</v>
      </c>
      <c r="T98" s="60">
        <f t="shared" si="24"/>
        <v>0</v>
      </c>
      <c r="U98" s="60">
        <f t="shared" si="24"/>
        <v>0</v>
      </c>
      <c r="V98" s="60">
        <f t="shared" si="24"/>
        <v>0</v>
      </c>
      <c r="W98" s="60">
        <f t="shared" si="24"/>
        <v>0</v>
      </c>
      <c r="X98" s="60">
        <f t="shared" si="24"/>
        <v>0</v>
      </c>
      <c r="Y98" s="60">
        <f t="shared" si="24"/>
        <v>0</v>
      </c>
      <c r="Z98" s="60">
        <f t="shared" si="24"/>
        <v>0</v>
      </c>
      <c r="AA98" s="60">
        <f t="shared" si="24"/>
        <v>0</v>
      </c>
      <c r="AB98" s="62">
        <f t="shared" si="24"/>
        <v>0</v>
      </c>
    </row>
    <row r="99" ht="16.5">
      <c r="A99" s="34"/>
      <c r="B99" s="53">
        <v>46048</v>
      </c>
      <c r="C99" s="58">
        <f>SUMIF(E99:AB99,"&gt;0")</f>
        <v>0</v>
      </c>
      <c r="D99" s="59">
        <f>SUMIF(E99:AB99,"&lt;0")</f>
        <v>0</v>
      </c>
      <c r="E99" s="60">
        <f t="shared" ref="E99:AB99" si="25">E29+ABS(E64)</f>
        <v>0</v>
      </c>
      <c r="F99" s="60">
        <f t="shared" si="25"/>
        <v>0</v>
      </c>
      <c r="G99" s="60">
        <f t="shared" si="25"/>
        <v>0</v>
      </c>
      <c r="H99" s="60">
        <f t="shared" si="25"/>
        <v>0</v>
      </c>
      <c r="I99" s="60">
        <f t="shared" si="25"/>
        <v>0</v>
      </c>
      <c r="J99" s="60">
        <f t="shared" si="25"/>
        <v>0</v>
      </c>
      <c r="K99" s="60">
        <f t="shared" si="25"/>
        <v>0</v>
      </c>
      <c r="L99" s="60">
        <f t="shared" si="25"/>
        <v>0</v>
      </c>
      <c r="M99" s="60">
        <f t="shared" si="25"/>
        <v>0</v>
      </c>
      <c r="N99" s="60">
        <f t="shared" si="25"/>
        <v>0</v>
      </c>
      <c r="O99" s="60">
        <f t="shared" si="25"/>
        <v>0</v>
      </c>
      <c r="P99" s="60">
        <f t="shared" si="25"/>
        <v>0</v>
      </c>
      <c r="Q99" s="60">
        <f t="shared" si="25"/>
        <v>0</v>
      </c>
      <c r="R99" s="60">
        <f t="shared" si="25"/>
        <v>0</v>
      </c>
      <c r="S99" s="60">
        <f t="shared" si="25"/>
        <v>0</v>
      </c>
      <c r="T99" s="60">
        <f t="shared" si="25"/>
        <v>0</v>
      </c>
      <c r="U99" s="60">
        <f t="shared" si="25"/>
        <v>0</v>
      </c>
      <c r="V99" s="60">
        <f t="shared" si="25"/>
        <v>0</v>
      </c>
      <c r="W99" s="60">
        <f t="shared" si="25"/>
        <v>0</v>
      </c>
      <c r="X99" s="60">
        <f t="shared" si="25"/>
        <v>0</v>
      </c>
      <c r="Y99" s="60">
        <f t="shared" si="25"/>
        <v>0</v>
      </c>
      <c r="Z99" s="60">
        <f t="shared" si="25"/>
        <v>0</v>
      </c>
      <c r="AA99" s="60">
        <f t="shared" si="25"/>
        <v>0</v>
      </c>
      <c r="AB99" s="62">
        <f t="shared" si="25"/>
        <v>0</v>
      </c>
    </row>
    <row r="100" ht="16.5">
      <c r="A100" s="34"/>
      <c r="B100" s="53">
        <v>46049</v>
      </c>
      <c r="C100" s="58">
        <f>SUMIF(E100:AB100,"&gt;0")</f>
        <v>0</v>
      </c>
      <c r="D100" s="59">
        <f>SUMIF(E100:AB100,"&lt;0")</f>
        <v>0</v>
      </c>
      <c r="E100" s="60">
        <f t="shared" ref="E100:AB100" si="26">E30+ABS(E65)</f>
        <v>0</v>
      </c>
      <c r="F100" s="60">
        <f t="shared" si="26"/>
        <v>0</v>
      </c>
      <c r="G100" s="60">
        <f t="shared" si="26"/>
        <v>0</v>
      </c>
      <c r="H100" s="60">
        <f t="shared" si="26"/>
        <v>0</v>
      </c>
      <c r="I100" s="60">
        <f t="shared" si="26"/>
        <v>0</v>
      </c>
      <c r="J100" s="60">
        <f t="shared" si="26"/>
        <v>0</v>
      </c>
      <c r="K100" s="60">
        <f t="shared" si="26"/>
        <v>0</v>
      </c>
      <c r="L100" s="60">
        <f t="shared" si="26"/>
        <v>0</v>
      </c>
      <c r="M100" s="60">
        <f t="shared" si="26"/>
        <v>0</v>
      </c>
      <c r="N100" s="60">
        <f t="shared" si="26"/>
        <v>0</v>
      </c>
      <c r="O100" s="60">
        <f t="shared" si="26"/>
        <v>0</v>
      </c>
      <c r="P100" s="60">
        <f t="shared" si="26"/>
        <v>0</v>
      </c>
      <c r="Q100" s="60">
        <f t="shared" si="26"/>
        <v>0</v>
      </c>
      <c r="R100" s="60">
        <f t="shared" si="26"/>
        <v>0</v>
      </c>
      <c r="S100" s="60">
        <f t="shared" si="26"/>
        <v>0</v>
      </c>
      <c r="T100" s="60">
        <f t="shared" si="26"/>
        <v>0</v>
      </c>
      <c r="U100" s="60">
        <f t="shared" si="26"/>
        <v>0</v>
      </c>
      <c r="V100" s="60">
        <f t="shared" si="26"/>
        <v>0</v>
      </c>
      <c r="W100" s="60">
        <f t="shared" si="26"/>
        <v>0</v>
      </c>
      <c r="X100" s="60">
        <f t="shared" si="26"/>
        <v>0</v>
      </c>
      <c r="Y100" s="60">
        <f t="shared" si="26"/>
        <v>0</v>
      </c>
      <c r="Z100" s="60">
        <f t="shared" si="26"/>
        <v>0</v>
      </c>
      <c r="AA100" s="60">
        <f t="shared" si="26"/>
        <v>0</v>
      </c>
      <c r="AB100" s="62">
        <f t="shared" si="26"/>
        <v>0</v>
      </c>
    </row>
    <row r="101" ht="16.5">
      <c r="A101" s="34"/>
      <c r="B101" s="53">
        <v>46050</v>
      </c>
      <c r="C101" s="58">
        <f>SUMIF(E101:AB101,"&gt;0")</f>
        <v>0</v>
      </c>
      <c r="D101" s="59">
        <f>SUMIF(E101:AB101,"&lt;0")</f>
        <v>0</v>
      </c>
      <c r="E101" s="60">
        <f t="shared" ref="E101:AB101" si="27">E31+ABS(E66)</f>
        <v>0</v>
      </c>
      <c r="F101" s="60">
        <f t="shared" si="27"/>
        <v>0</v>
      </c>
      <c r="G101" s="60">
        <f t="shared" si="27"/>
        <v>0</v>
      </c>
      <c r="H101" s="60">
        <f t="shared" si="27"/>
        <v>0</v>
      </c>
      <c r="I101" s="60">
        <f t="shared" si="27"/>
        <v>0</v>
      </c>
      <c r="J101" s="60">
        <f t="shared" si="27"/>
        <v>0</v>
      </c>
      <c r="K101" s="60">
        <f t="shared" si="27"/>
        <v>0</v>
      </c>
      <c r="L101" s="60">
        <f t="shared" si="27"/>
        <v>0</v>
      </c>
      <c r="M101" s="60">
        <f t="shared" si="27"/>
        <v>0</v>
      </c>
      <c r="N101" s="60">
        <f t="shared" si="27"/>
        <v>0</v>
      </c>
      <c r="O101" s="60">
        <f t="shared" si="27"/>
        <v>0</v>
      </c>
      <c r="P101" s="60">
        <f t="shared" si="27"/>
        <v>0</v>
      </c>
      <c r="Q101" s="60">
        <f t="shared" si="27"/>
        <v>0</v>
      </c>
      <c r="R101" s="60">
        <f t="shared" si="27"/>
        <v>0</v>
      </c>
      <c r="S101" s="60">
        <f t="shared" si="27"/>
        <v>0</v>
      </c>
      <c r="T101" s="60">
        <f t="shared" si="27"/>
        <v>0</v>
      </c>
      <c r="U101" s="60">
        <f t="shared" si="27"/>
        <v>0</v>
      </c>
      <c r="V101" s="60">
        <f t="shared" si="27"/>
        <v>0</v>
      </c>
      <c r="W101" s="60">
        <f t="shared" si="27"/>
        <v>0</v>
      </c>
      <c r="X101" s="60">
        <f t="shared" si="27"/>
        <v>0</v>
      </c>
      <c r="Y101" s="60">
        <f t="shared" si="27"/>
        <v>0</v>
      </c>
      <c r="Z101" s="60">
        <f t="shared" si="27"/>
        <v>0</v>
      </c>
      <c r="AA101" s="60">
        <f t="shared" si="27"/>
        <v>0</v>
      </c>
      <c r="AB101" s="62">
        <f t="shared" si="27"/>
        <v>0</v>
      </c>
    </row>
    <row r="102" ht="16.5">
      <c r="A102" s="34"/>
      <c r="B102" s="53">
        <v>46051</v>
      </c>
      <c r="C102" s="58">
        <f>SUMIF(E102:AB102,"&gt;0")</f>
        <v>0</v>
      </c>
      <c r="D102" s="59">
        <f>SUMIF(E102:AB102,"&lt;0")</f>
        <v>0</v>
      </c>
      <c r="E102" s="60">
        <f t="shared" ref="E102:AB102" si="28">E32+ABS(E67)</f>
        <v>0</v>
      </c>
      <c r="F102" s="60">
        <f t="shared" si="28"/>
        <v>0</v>
      </c>
      <c r="G102" s="60">
        <f t="shared" si="28"/>
        <v>0</v>
      </c>
      <c r="H102" s="60">
        <f t="shared" si="28"/>
        <v>0</v>
      </c>
      <c r="I102" s="60">
        <f t="shared" si="28"/>
        <v>0</v>
      </c>
      <c r="J102" s="60">
        <f t="shared" si="28"/>
        <v>0</v>
      </c>
      <c r="K102" s="60">
        <f t="shared" si="28"/>
        <v>0</v>
      </c>
      <c r="L102" s="60">
        <f t="shared" si="28"/>
        <v>0</v>
      </c>
      <c r="M102" s="60">
        <f t="shared" si="28"/>
        <v>0</v>
      </c>
      <c r="N102" s="60">
        <f t="shared" si="28"/>
        <v>0</v>
      </c>
      <c r="O102" s="60">
        <f t="shared" si="28"/>
        <v>0</v>
      </c>
      <c r="P102" s="60">
        <f t="shared" si="28"/>
        <v>0</v>
      </c>
      <c r="Q102" s="60">
        <f t="shared" si="28"/>
        <v>0</v>
      </c>
      <c r="R102" s="60">
        <f t="shared" si="28"/>
        <v>0</v>
      </c>
      <c r="S102" s="60">
        <f t="shared" si="28"/>
        <v>0</v>
      </c>
      <c r="T102" s="60">
        <f t="shared" si="28"/>
        <v>0</v>
      </c>
      <c r="U102" s="60">
        <f t="shared" si="28"/>
        <v>0</v>
      </c>
      <c r="V102" s="60">
        <f t="shared" si="28"/>
        <v>0</v>
      </c>
      <c r="W102" s="60">
        <f t="shared" si="28"/>
        <v>0</v>
      </c>
      <c r="X102" s="60">
        <f t="shared" si="28"/>
        <v>0</v>
      </c>
      <c r="Y102" s="60">
        <f t="shared" si="28"/>
        <v>0</v>
      </c>
      <c r="Z102" s="60">
        <f t="shared" si="28"/>
        <v>0</v>
      </c>
      <c r="AA102" s="60">
        <f t="shared" si="28"/>
        <v>0</v>
      </c>
      <c r="AB102" s="62">
        <f t="shared" si="28"/>
        <v>0</v>
      </c>
    </row>
    <row r="103" ht="16.5">
      <c r="A103" s="34"/>
      <c r="B103" s="53">
        <v>46052</v>
      </c>
      <c r="C103" s="58">
        <f>SUMIF(E103:AB103,"&gt;0")</f>
        <v>0</v>
      </c>
      <c r="D103" s="59">
        <f>SUMIF(E103:AB103,"&lt;0")</f>
        <v>0</v>
      </c>
      <c r="E103" s="60">
        <f t="shared" ref="E103:AB103" si="29">E33+ABS(E68)</f>
        <v>0</v>
      </c>
      <c r="F103" s="60">
        <f t="shared" si="29"/>
        <v>0</v>
      </c>
      <c r="G103" s="60">
        <f t="shared" si="29"/>
        <v>0</v>
      </c>
      <c r="H103" s="60">
        <f t="shared" si="29"/>
        <v>0</v>
      </c>
      <c r="I103" s="60">
        <f t="shared" si="29"/>
        <v>0</v>
      </c>
      <c r="J103" s="60">
        <f t="shared" si="29"/>
        <v>0</v>
      </c>
      <c r="K103" s="60">
        <f t="shared" si="29"/>
        <v>0</v>
      </c>
      <c r="L103" s="60">
        <f t="shared" si="29"/>
        <v>0</v>
      </c>
      <c r="M103" s="60">
        <f t="shared" si="29"/>
        <v>0</v>
      </c>
      <c r="N103" s="60">
        <f t="shared" si="29"/>
        <v>0</v>
      </c>
      <c r="O103" s="60">
        <f t="shared" si="29"/>
        <v>0</v>
      </c>
      <c r="P103" s="60">
        <f t="shared" si="29"/>
        <v>0</v>
      </c>
      <c r="Q103" s="60">
        <f t="shared" si="29"/>
        <v>0</v>
      </c>
      <c r="R103" s="60">
        <f t="shared" si="29"/>
        <v>0</v>
      </c>
      <c r="S103" s="60">
        <f t="shared" si="29"/>
        <v>0</v>
      </c>
      <c r="T103" s="60">
        <f t="shared" si="29"/>
        <v>0</v>
      </c>
      <c r="U103" s="60">
        <f t="shared" si="29"/>
        <v>0</v>
      </c>
      <c r="V103" s="60">
        <f t="shared" si="29"/>
        <v>0</v>
      </c>
      <c r="W103" s="60">
        <f t="shared" si="29"/>
        <v>0</v>
      </c>
      <c r="X103" s="60">
        <f t="shared" si="29"/>
        <v>0</v>
      </c>
      <c r="Y103" s="60">
        <f t="shared" si="29"/>
        <v>0</v>
      </c>
      <c r="Z103" s="60">
        <f t="shared" si="29"/>
        <v>0</v>
      </c>
      <c r="AA103" s="60">
        <f t="shared" si="29"/>
        <v>0</v>
      </c>
      <c r="AB103" s="62">
        <f t="shared" si="29"/>
        <v>0</v>
      </c>
    </row>
    <row r="104" ht="15.75">
      <c r="A104" s="34"/>
      <c r="B104" s="54">
        <v>46053</v>
      </c>
      <c r="C104" s="63">
        <f>SUMIF(E104:AB104,"&gt;0")</f>
        <v>0</v>
      </c>
      <c r="D104" s="64">
        <f>SUMIF(E104:AB104,"&lt;0")</f>
        <v>0</v>
      </c>
      <c r="E104" s="65">
        <f>E34+E69</f>
        <v>0</v>
      </c>
      <c r="F104" s="65">
        <f t="shared" ref="F104:AB104" si="30">F34+F69</f>
        <v>0</v>
      </c>
      <c r="G104" s="65">
        <f t="shared" si="30"/>
        <v>0</v>
      </c>
      <c r="H104" s="65">
        <f t="shared" si="30"/>
        <v>0</v>
      </c>
      <c r="I104" s="65">
        <f t="shared" si="30"/>
        <v>0</v>
      </c>
      <c r="J104" s="65">
        <f t="shared" si="30"/>
        <v>0</v>
      </c>
      <c r="K104" s="65">
        <f t="shared" si="30"/>
        <v>0</v>
      </c>
      <c r="L104" s="65">
        <f t="shared" si="30"/>
        <v>0</v>
      </c>
      <c r="M104" s="65">
        <f t="shared" si="30"/>
        <v>0</v>
      </c>
      <c r="N104" s="65">
        <f t="shared" si="30"/>
        <v>0</v>
      </c>
      <c r="O104" s="65">
        <f t="shared" si="30"/>
        <v>0</v>
      </c>
      <c r="P104" s="65">
        <f t="shared" si="30"/>
        <v>0</v>
      </c>
      <c r="Q104" s="65">
        <f t="shared" si="30"/>
        <v>0</v>
      </c>
      <c r="R104" s="65">
        <f t="shared" si="30"/>
        <v>0</v>
      </c>
      <c r="S104" s="65">
        <f t="shared" si="30"/>
        <v>0</v>
      </c>
      <c r="T104" s="65">
        <f t="shared" si="30"/>
        <v>0</v>
      </c>
      <c r="U104" s="65">
        <f t="shared" si="30"/>
        <v>0</v>
      </c>
      <c r="V104" s="65">
        <f t="shared" si="30"/>
        <v>0</v>
      </c>
      <c r="W104" s="65">
        <f t="shared" si="30"/>
        <v>0</v>
      </c>
      <c r="X104" s="65">
        <f t="shared" si="30"/>
        <v>0</v>
      </c>
      <c r="Y104" s="65">
        <f t="shared" si="30"/>
        <v>0</v>
      </c>
      <c r="Z104" s="65">
        <f t="shared" si="30"/>
        <v>0</v>
      </c>
      <c r="AA104" s="65">
        <f t="shared" si="30"/>
        <v>0</v>
      </c>
      <c r="AB104" s="66">
        <f t="shared" si="30"/>
        <v>0</v>
      </c>
    </row>
  </sheetData>
  <mergeCells count="71"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E37:AB37"/>
    <mergeCell ref="C37:D38"/>
    <mergeCell ref="B37:B38"/>
    <mergeCell ref="C39:D39"/>
    <mergeCell ref="C40:D40"/>
    <mergeCell ref="C41:D41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B72:B73"/>
    <mergeCell ref="C72:D73"/>
    <mergeCell ref="E72:AB72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>
      <selection activeCell="E4" sqref="E4"/>
    </sheetView>
  </sheetViews>
  <sheetFormatPr defaultRowHeight="15"/>
  <cols>
    <col min="1" max="1" width="5.710938" customWidth="1"/>
    <col min="2" max="2" width="10.71094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ht="19.5">
      <c r="A2" s="34"/>
      <c r="B2" s="35" t="s">
        <v>37</v>
      </c>
      <c r="C2" s="36" t="s">
        <v>38</v>
      </c>
      <c r="D2" s="37"/>
      <c r="E2" s="38" t="s">
        <v>42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</row>
    <row r="4" ht="17.25">
      <c r="A4" s="34"/>
      <c r="B4" s="47">
        <v>46023</v>
      </c>
      <c r="C4" s="48">
        <f>SUM(E4:AB4)</f>
        <v>1177.2666666699999</v>
      </c>
      <c r="D4" s="49"/>
      <c r="E4" s="50">
        <v>75</v>
      </c>
      <c r="F4" s="51">
        <v>86.799999999999997</v>
      </c>
      <c r="G4" s="51">
        <v>81</v>
      </c>
      <c r="H4" s="51">
        <v>81</v>
      </c>
      <c r="I4" s="51">
        <v>81</v>
      </c>
      <c r="J4" s="51">
        <v>83.666666669999998</v>
      </c>
      <c r="K4" s="51">
        <v>103.66666667</v>
      </c>
      <c r="L4" s="51">
        <v>121</v>
      </c>
      <c r="M4" s="51">
        <v>72.933333329999996</v>
      </c>
      <c r="N4" s="51">
        <v>4</v>
      </c>
      <c r="O4" s="51">
        <v>0</v>
      </c>
      <c r="P4" s="51">
        <v>0</v>
      </c>
      <c r="Q4" s="51">
        <v>0</v>
      </c>
      <c r="R4" s="51">
        <v>0</v>
      </c>
      <c r="S4" s="51">
        <v>0</v>
      </c>
      <c r="T4" s="51">
        <v>19.516666669999999</v>
      </c>
      <c r="U4" s="51">
        <v>46.049999999999997</v>
      </c>
      <c r="V4" s="51">
        <v>45</v>
      </c>
      <c r="W4" s="51">
        <v>45</v>
      </c>
      <c r="X4" s="51">
        <v>45</v>
      </c>
      <c r="Y4" s="51">
        <v>45</v>
      </c>
      <c r="Z4" s="51">
        <v>50.399999999999999</v>
      </c>
      <c r="AA4" s="51">
        <v>45</v>
      </c>
      <c r="AB4" s="52">
        <v>46.233333330000001</v>
      </c>
    </row>
    <row r="5" ht="16.5">
      <c r="A5" s="34"/>
      <c r="B5" s="53">
        <v>46024</v>
      </c>
      <c r="C5" s="48">
        <f>SUM(E5:AB5)</f>
        <v>1182.78333333</v>
      </c>
      <c r="D5" s="49"/>
      <c r="E5" s="50">
        <v>58.399999999999999</v>
      </c>
      <c r="F5" s="51">
        <v>80</v>
      </c>
      <c r="G5" s="51">
        <v>80</v>
      </c>
      <c r="H5" s="51">
        <v>80</v>
      </c>
      <c r="I5" s="51">
        <v>80</v>
      </c>
      <c r="J5" s="51">
        <v>69.333333330000002</v>
      </c>
      <c r="K5" s="51">
        <v>45</v>
      </c>
      <c r="L5" s="51">
        <v>37</v>
      </c>
      <c r="M5" s="51">
        <v>17.266666669999999</v>
      </c>
      <c r="N5" s="51">
        <v>99.533333330000005</v>
      </c>
      <c r="O5" s="51">
        <v>121</v>
      </c>
      <c r="P5" s="51">
        <v>121</v>
      </c>
      <c r="Q5" s="51">
        <v>121</v>
      </c>
      <c r="R5" s="51">
        <v>66.5</v>
      </c>
      <c r="S5" s="51">
        <v>57</v>
      </c>
      <c r="T5" s="51">
        <v>19</v>
      </c>
      <c r="U5" s="51">
        <v>1</v>
      </c>
      <c r="V5" s="51">
        <v>2</v>
      </c>
      <c r="W5" s="51">
        <v>1</v>
      </c>
      <c r="X5" s="51">
        <v>1</v>
      </c>
      <c r="Y5" s="51">
        <v>19</v>
      </c>
      <c r="Z5" s="51">
        <v>6.75</v>
      </c>
      <c r="AA5" s="51">
        <v>0</v>
      </c>
      <c r="AB5" s="52">
        <v>0</v>
      </c>
    </row>
    <row r="6" ht="16.5">
      <c r="A6" s="34"/>
      <c r="B6" s="53">
        <v>46025</v>
      </c>
      <c r="C6" s="48">
        <f>SUM(E6:AB6)</f>
        <v>52.716666669999995</v>
      </c>
      <c r="D6" s="49"/>
      <c r="E6" s="50">
        <v>26.649999999999999</v>
      </c>
      <c r="F6" s="51">
        <v>26.06666667</v>
      </c>
      <c r="G6" s="51">
        <v>0</v>
      </c>
      <c r="H6" s="51">
        <v>0</v>
      </c>
      <c r="I6" s="51">
        <v>0</v>
      </c>
      <c r="J6" s="51">
        <v>0</v>
      </c>
      <c r="K6" s="51">
        <v>0</v>
      </c>
      <c r="L6" s="51">
        <v>0</v>
      </c>
      <c r="M6" s="51">
        <v>0</v>
      </c>
      <c r="N6" s="51">
        <v>0</v>
      </c>
      <c r="O6" s="51">
        <v>0</v>
      </c>
      <c r="P6" s="51">
        <v>0</v>
      </c>
      <c r="Q6" s="51">
        <v>0</v>
      </c>
      <c r="R6" s="51">
        <v>0</v>
      </c>
      <c r="S6" s="51">
        <v>0</v>
      </c>
      <c r="T6" s="51">
        <v>0</v>
      </c>
      <c r="U6" s="51">
        <v>0</v>
      </c>
      <c r="V6" s="51">
        <v>0</v>
      </c>
      <c r="W6" s="51">
        <v>0</v>
      </c>
      <c r="X6" s="51">
        <v>0</v>
      </c>
      <c r="Y6" s="51">
        <v>0</v>
      </c>
      <c r="Z6" s="51">
        <v>0</v>
      </c>
      <c r="AA6" s="51">
        <v>0</v>
      </c>
      <c r="AB6" s="52">
        <v>0</v>
      </c>
    </row>
    <row r="7" ht="16.5">
      <c r="A7" s="34"/>
      <c r="B7" s="53">
        <v>46026</v>
      </c>
      <c r="C7" s="48">
        <f>SUM(E7:AB7)</f>
        <v>5.5999999999999996</v>
      </c>
      <c r="D7" s="49"/>
      <c r="E7" s="50">
        <v>5.5999999999999996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  <c r="U7" s="51">
        <v>0</v>
      </c>
      <c r="V7" s="51">
        <v>0</v>
      </c>
      <c r="W7" s="51">
        <v>0</v>
      </c>
      <c r="X7" s="51">
        <v>0</v>
      </c>
      <c r="Y7" s="51">
        <v>0</v>
      </c>
      <c r="Z7" s="51">
        <v>0</v>
      </c>
      <c r="AA7" s="51">
        <v>0</v>
      </c>
      <c r="AB7" s="52">
        <v>0</v>
      </c>
    </row>
    <row r="8" ht="16.5">
      <c r="A8" s="34"/>
      <c r="B8" s="53">
        <v>46027</v>
      </c>
      <c r="C8" s="48">
        <f>SUM(E8:AB8)</f>
        <v>0</v>
      </c>
      <c r="D8" s="49"/>
      <c r="E8" s="50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2"/>
    </row>
    <row r="9" ht="16.5">
      <c r="A9" s="34"/>
      <c r="B9" s="53">
        <v>46028</v>
      </c>
      <c r="C9" s="48">
        <f>SUM(E9:AB9)</f>
        <v>0</v>
      </c>
      <c r="D9" s="49"/>
      <c r="E9" s="50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2"/>
    </row>
    <row r="10" ht="16.5">
      <c r="A10" s="34"/>
      <c r="B10" s="53">
        <v>46029</v>
      </c>
      <c r="C10" s="48">
        <f>SUM(E10:AB10)</f>
        <v>0</v>
      </c>
      <c r="D10" s="49"/>
      <c r="E10" s="50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2"/>
    </row>
    <row r="11" ht="16.5">
      <c r="A11" s="34"/>
      <c r="B11" s="53">
        <v>46030</v>
      </c>
      <c r="C11" s="48">
        <f>SUM(E11:AB11)</f>
        <v>0</v>
      </c>
      <c r="D11" s="49"/>
      <c r="E11" s="50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2"/>
    </row>
    <row r="12" ht="16.5">
      <c r="A12" s="34"/>
      <c r="B12" s="53">
        <v>46031</v>
      </c>
      <c r="C12" s="48">
        <f>SUM(E12:AB12)</f>
        <v>0</v>
      </c>
      <c r="D12" s="49"/>
      <c r="E12" s="50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2"/>
    </row>
    <row r="13" ht="16.5">
      <c r="A13" s="34"/>
      <c r="B13" s="53">
        <v>46032</v>
      </c>
      <c r="C13" s="48">
        <f>SUM(E13:AB13)</f>
        <v>0</v>
      </c>
      <c r="D13" s="49"/>
      <c r="E13" s="50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2"/>
    </row>
    <row r="14" ht="16.5">
      <c r="A14" s="34"/>
      <c r="B14" s="53">
        <v>46033</v>
      </c>
      <c r="C14" s="48">
        <f>SUM(E14:AB14)</f>
        <v>0</v>
      </c>
      <c r="D14" s="49"/>
      <c r="E14" s="50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2"/>
    </row>
    <row r="15" ht="16.5">
      <c r="A15" s="34"/>
      <c r="B15" s="53">
        <v>46034</v>
      </c>
      <c r="C15" s="48">
        <f>SUM(E15:AB15)</f>
        <v>0</v>
      </c>
      <c r="D15" s="49"/>
      <c r="E15" s="50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2"/>
    </row>
    <row r="16" ht="16.5">
      <c r="A16" s="34"/>
      <c r="B16" s="53">
        <v>46035</v>
      </c>
      <c r="C16" s="48">
        <f>SUM(E16:AB16)</f>
        <v>0</v>
      </c>
      <c r="D16" s="49"/>
      <c r="E16" s="50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2"/>
    </row>
    <row r="17" ht="16.5">
      <c r="A17" s="34"/>
      <c r="B17" s="53">
        <v>46036</v>
      </c>
      <c r="C17" s="48">
        <f>SUM(E17:AB17)</f>
        <v>0</v>
      </c>
      <c r="D17" s="49"/>
      <c r="E17" s="50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2"/>
    </row>
    <row r="18" ht="16.5">
      <c r="A18" s="34"/>
      <c r="B18" s="53">
        <v>46037</v>
      </c>
      <c r="C18" s="48">
        <f>SUM(E18:AB18)</f>
        <v>0</v>
      </c>
      <c r="D18" s="49"/>
      <c r="E18" s="50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2"/>
    </row>
    <row r="19" ht="16.5">
      <c r="A19" s="34"/>
      <c r="B19" s="53">
        <v>46038</v>
      </c>
      <c r="C19" s="48">
        <f>SUM(E19:AB19)</f>
        <v>0</v>
      </c>
      <c r="D19" s="49"/>
      <c r="E19" s="50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2"/>
    </row>
    <row r="20" ht="16.5">
      <c r="A20" s="34"/>
      <c r="B20" s="53">
        <v>46039</v>
      </c>
      <c r="C20" s="48">
        <f>SUM(E20:AB20)</f>
        <v>0</v>
      </c>
      <c r="D20" s="49"/>
      <c r="E20" s="50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2"/>
    </row>
    <row r="21" ht="16.5">
      <c r="A21" s="34"/>
      <c r="B21" s="53">
        <v>46040</v>
      </c>
      <c r="C21" s="48">
        <f>SUM(E21:AB21)</f>
        <v>0</v>
      </c>
      <c r="D21" s="49"/>
      <c r="E21" s="50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2"/>
    </row>
    <row r="22" ht="16.5">
      <c r="A22" s="34"/>
      <c r="B22" s="53">
        <v>46041</v>
      </c>
      <c r="C22" s="48">
        <f>SUM(E22:AB22)</f>
        <v>0</v>
      </c>
      <c r="D22" s="49"/>
      <c r="E22" s="50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2"/>
    </row>
    <row r="23" ht="16.5">
      <c r="A23" s="34"/>
      <c r="B23" s="53">
        <v>46042</v>
      </c>
      <c r="C23" s="48">
        <f>SUM(E23:AB23)</f>
        <v>0</v>
      </c>
      <c r="D23" s="49"/>
      <c r="E23" s="50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2"/>
    </row>
    <row r="24" ht="16.5">
      <c r="A24" s="34"/>
      <c r="B24" s="53">
        <v>46043</v>
      </c>
      <c r="C24" s="48">
        <f>SUM(E24:AB24)</f>
        <v>0</v>
      </c>
      <c r="D24" s="49"/>
      <c r="E24" s="50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2"/>
    </row>
    <row r="25" ht="16.5">
      <c r="A25" s="34"/>
      <c r="B25" s="53">
        <v>46044</v>
      </c>
      <c r="C25" s="48">
        <f>SUM(E25:AB25)</f>
        <v>0</v>
      </c>
      <c r="D25" s="49"/>
      <c r="E25" s="50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2"/>
    </row>
    <row r="26" ht="16.5">
      <c r="A26" s="34"/>
      <c r="B26" s="53">
        <v>46045</v>
      </c>
      <c r="C26" s="48">
        <f>SUM(E26:AB26)</f>
        <v>0</v>
      </c>
      <c r="D26" s="49"/>
      <c r="E26" s="50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2"/>
    </row>
    <row r="27" ht="16.5">
      <c r="A27" s="34"/>
      <c r="B27" s="53">
        <v>46046</v>
      </c>
      <c r="C27" s="48">
        <f>SUM(E27:AB27)</f>
        <v>0</v>
      </c>
      <c r="D27" s="49"/>
      <c r="E27" s="50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2"/>
    </row>
    <row r="28" ht="16.5">
      <c r="A28" s="34"/>
      <c r="B28" s="53">
        <v>46047</v>
      </c>
      <c r="C28" s="48">
        <f>SUM(E28:AB28)</f>
        <v>0</v>
      </c>
      <c r="D28" s="49"/>
      <c r="E28" s="50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2"/>
    </row>
    <row r="29" ht="16.5">
      <c r="A29" s="34"/>
      <c r="B29" s="53">
        <v>46048</v>
      </c>
      <c r="C29" s="48">
        <f>SUM(E29:AB29)</f>
        <v>0</v>
      </c>
      <c r="D29" s="49"/>
      <c r="E29" s="50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2"/>
    </row>
    <row r="30" ht="16.5">
      <c r="A30" s="34"/>
      <c r="B30" s="53">
        <v>46049</v>
      </c>
      <c r="C30" s="48">
        <f>SUM(E30:AB30)</f>
        <v>0</v>
      </c>
      <c r="D30" s="49"/>
      <c r="E30" s="50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2"/>
    </row>
    <row r="31" ht="16.5">
      <c r="A31" s="34"/>
      <c r="B31" s="53">
        <v>46050</v>
      </c>
      <c r="C31" s="48">
        <f>SUM(E31:AB31)</f>
        <v>0</v>
      </c>
      <c r="D31" s="49"/>
      <c r="E31" s="50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2"/>
    </row>
    <row r="32" ht="16.5">
      <c r="A32" s="34"/>
      <c r="B32" s="53">
        <v>46051</v>
      </c>
      <c r="C32" s="48">
        <f>SUM(E32:AB32)</f>
        <v>0</v>
      </c>
      <c r="D32" s="49"/>
      <c r="E32" s="50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2"/>
    </row>
    <row r="33" ht="16.5">
      <c r="A33" s="34"/>
      <c r="B33" s="53">
        <v>46052</v>
      </c>
      <c r="C33" s="48">
        <f>SUM(E33:AB33)</f>
        <v>0</v>
      </c>
      <c r="D33" s="49"/>
      <c r="E33" s="50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2"/>
    </row>
    <row r="34" ht="15.75">
      <c r="A34" s="34"/>
      <c r="B34" s="54">
        <v>46053</v>
      </c>
      <c r="C34" s="55">
        <f>SUM(E34:AB34)</f>
        <v>0</v>
      </c>
      <c r="D34" s="56"/>
      <c r="E34" s="50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2"/>
    </row>
    <row r="3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</row>
    <row r="36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</row>
    <row r="37" ht="19.5">
      <c r="A37" s="67"/>
      <c r="B37" s="35" t="s">
        <v>37</v>
      </c>
      <c r="C37" s="36" t="s">
        <v>38</v>
      </c>
      <c r="D37" s="37"/>
      <c r="E37" s="38" t="s">
        <v>43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9"/>
    </row>
    <row r="38" thickTop="1" thickBot="1" ht="16.5">
      <c r="A38" s="34"/>
      <c r="B38" s="40"/>
      <c r="C38" s="41"/>
      <c r="D38" s="42"/>
      <c r="E38" s="43" t="s">
        <v>3</v>
      </c>
      <c r="F38" s="44" t="s">
        <v>4</v>
      </c>
      <c r="G38" s="44" t="s">
        <v>5</v>
      </c>
      <c r="H38" s="44" t="s">
        <v>6</v>
      </c>
      <c r="I38" s="44" t="s">
        <v>7</v>
      </c>
      <c r="J38" s="44" t="s">
        <v>8</v>
      </c>
      <c r="K38" s="44" t="s">
        <v>9</v>
      </c>
      <c r="L38" s="44" t="s">
        <v>10</v>
      </c>
      <c r="M38" s="44" t="s">
        <v>11</v>
      </c>
      <c r="N38" s="44" t="s">
        <v>12</v>
      </c>
      <c r="O38" s="44" t="s">
        <v>13</v>
      </c>
      <c r="P38" s="44" t="s">
        <v>14</v>
      </c>
      <c r="Q38" s="44" t="s">
        <v>15</v>
      </c>
      <c r="R38" s="44" t="s">
        <v>16</v>
      </c>
      <c r="S38" s="45" t="s">
        <v>17</v>
      </c>
      <c r="T38" s="44" t="s">
        <v>18</v>
      </c>
      <c r="U38" s="44" t="s">
        <v>19</v>
      </c>
      <c r="V38" s="44" t="s">
        <v>20</v>
      </c>
      <c r="W38" s="44" t="s">
        <v>21</v>
      </c>
      <c r="X38" s="44" t="s">
        <v>22</v>
      </c>
      <c r="Y38" s="44" t="s">
        <v>23</v>
      </c>
      <c r="Z38" s="44" t="s">
        <v>24</v>
      </c>
      <c r="AA38" s="44" t="s">
        <v>25</v>
      </c>
      <c r="AB38" s="46" t="s">
        <v>26</v>
      </c>
    </row>
    <row r="39" ht="17.25">
      <c r="A39" s="34"/>
      <c r="B39" s="47">
        <v>46023</v>
      </c>
      <c r="C39" s="48">
        <f>SUM(E39:AB39)</f>
        <v>-44</v>
      </c>
      <c r="D39" s="49"/>
      <c r="E39" s="50">
        <v>0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1">
        <v>0</v>
      </c>
      <c r="M39" s="51">
        <v>0</v>
      </c>
      <c r="N39" s="51">
        <v>0</v>
      </c>
      <c r="O39" s="51">
        <v>0</v>
      </c>
      <c r="P39" s="51">
        <v>0</v>
      </c>
      <c r="Q39" s="51">
        <v>0</v>
      </c>
      <c r="R39" s="51">
        <v>-44</v>
      </c>
      <c r="S39" s="51">
        <v>0</v>
      </c>
      <c r="T39" s="51">
        <v>0</v>
      </c>
      <c r="U39" s="51">
        <v>0</v>
      </c>
      <c r="V39" s="51">
        <v>0</v>
      </c>
      <c r="W39" s="51">
        <v>0</v>
      </c>
      <c r="X39" s="51">
        <v>0</v>
      </c>
      <c r="Y39" s="51">
        <v>0</v>
      </c>
      <c r="Z39" s="51">
        <v>0</v>
      </c>
      <c r="AA39" s="51">
        <v>0</v>
      </c>
      <c r="AB39" s="52">
        <v>0</v>
      </c>
    </row>
    <row r="40" ht="16.5">
      <c r="A40" s="34"/>
      <c r="B40" s="53">
        <v>46024</v>
      </c>
      <c r="C40" s="48">
        <f>SUM(E40:AB40)</f>
        <v>0</v>
      </c>
      <c r="D40" s="49"/>
      <c r="E40" s="50">
        <v>0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1">
        <v>0</v>
      </c>
      <c r="M40" s="51">
        <v>0</v>
      </c>
      <c r="N40" s="51">
        <v>0</v>
      </c>
      <c r="O40" s="51">
        <v>0</v>
      </c>
      <c r="P40" s="51">
        <v>0</v>
      </c>
      <c r="Q40" s="51">
        <v>0</v>
      </c>
      <c r="R40" s="51">
        <v>0</v>
      </c>
      <c r="S40" s="51">
        <v>0</v>
      </c>
      <c r="T40" s="51">
        <v>0</v>
      </c>
      <c r="U40" s="51">
        <v>0</v>
      </c>
      <c r="V40" s="51">
        <v>0</v>
      </c>
      <c r="W40" s="51">
        <v>0</v>
      </c>
      <c r="X40" s="51">
        <v>0</v>
      </c>
      <c r="Y40" s="51">
        <v>0</v>
      </c>
      <c r="Z40" s="51">
        <v>0</v>
      </c>
      <c r="AA40" s="51">
        <v>0</v>
      </c>
      <c r="AB40" s="52">
        <v>0</v>
      </c>
    </row>
    <row r="41" ht="16.5">
      <c r="A41" s="34"/>
      <c r="B41" s="53">
        <v>46025</v>
      </c>
      <c r="C41" s="48">
        <f>SUM(E41:AB41)</f>
        <v>-469.78333333999996</v>
      </c>
      <c r="D41" s="49"/>
      <c r="E41" s="50">
        <v>0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-22.75</v>
      </c>
      <c r="L41" s="51">
        <v>-35</v>
      </c>
      <c r="M41" s="51">
        <v>-51.883333329999999</v>
      </c>
      <c r="N41" s="51">
        <v>0</v>
      </c>
      <c r="O41" s="51">
        <v>-15.16666667</v>
      </c>
      <c r="P41" s="51">
        <v>-36</v>
      </c>
      <c r="Q41" s="51">
        <v>-36</v>
      </c>
      <c r="R41" s="51">
        <v>-40.566666669999996</v>
      </c>
      <c r="S41" s="51">
        <v>0</v>
      </c>
      <c r="T41" s="51">
        <v>0</v>
      </c>
      <c r="U41" s="51">
        <v>0</v>
      </c>
      <c r="V41" s="51">
        <v>0</v>
      </c>
      <c r="W41" s="51">
        <v>-4.0833333300000003</v>
      </c>
      <c r="X41" s="51">
        <v>-35</v>
      </c>
      <c r="Y41" s="51">
        <v>-35</v>
      </c>
      <c r="Z41" s="51">
        <v>-35.966666670000002</v>
      </c>
      <c r="AA41" s="51">
        <v>-50.666666669999998</v>
      </c>
      <c r="AB41" s="52">
        <v>-71.700000000000003</v>
      </c>
    </row>
    <row r="42" ht="16.5">
      <c r="A42" s="34"/>
      <c r="B42" s="53">
        <v>46026</v>
      </c>
      <c r="C42" s="48">
        <f>SUM(E42:AB42)</f>
        <v>-1387.0999999999999</v>
      </c>
      <c r="D42" s="49"/>
      <c r="E42" s="50">
        <v>-41.116666670000001</v>
      </c>
      <c r="F42" s="51">
        <v>-31.5</v>
      </c>
      <c r="G42" s="51">
        <v>-36</v>
      </c>
      <c r="H42" s="51">
        <v>-36</v>
      </c>
      <c r="I42" s="51">
        <v>-36</v>
      </c>
      <c r="J42" s="51">
        <v>-36</v>
      </c>
      <c r="K42" s="51">
        <v>-36</v>
      </c>
      <c r="L42" s="51">
        <v>-73</v>
      </c>
      <c r="M42" s="51">
        <v>-109.33333333</v>
      </c>
      <c r="N42" s="51">
        <v>-85.333333330000002</v>
      </c>
      <c r="O42" s="51">
        <v>-49.566666669999996</v>
      </c>
      <c r="P42" s="51">
        <v>-14</v>
      </c>
      <c r="Q42" s="51">
        <v>-45.149999999999999</v>
      </c>
      <c r="R42" s="51">
        <v>-51.5</v>
      </c>
      <c r="S42" s="51">
        <v>-38.600000000000001</v>
      </c>
      <c r="T42" s="51">
        <v>-54</v>
      </c>
      <c r="U42" s="51">
        <v>-85</v>
      </c>
      <c r="V42" s="51">
        <v>-85</v>
      </c>
      <c r="W42" s="51">
        <v>-85</v>
      </c>
      <c r="X42" s="51">
        <v>-85</v>
      </c>
      <c r="Y42" s="51">
        <v>-85</v>
      </c>
      <c r="Z42" s="51">
        <v>-77</v>
      </c>
      <c r="AA42" s="51">
        <v>-59</v>
      </c>
      <c r="AB42" s="52">
        <v>-53</v>
      </c>
    </row>
    <row r="43" ht="16.5">
      <c r="A43" s="34"/>
      <c r="B43" s="53">
        <v>46027</v>
      </c>
      <c r="C43" s="48">
        <f>SUM(E43:AB43)</f>
        <v>0</v>
      </c>
      <c r="D43" s="49"/>
      <c r="E43" s="50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2"/>
    </row>
    <row r="44" ht="16.5">
      <c r="A44" s="34"/>
      <c r="B44" s="53">
        <v>46028</v>
      </c>
      <c r="C44" s="48">
        <f>SUM(E44:AB44)</f>
        <v>0</v>
      </c>
      <c r="D44" s="49"/>
      <c r="E44" s="50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2"/>
    </row>
    <row r="45" ht="16.5">
      <c r="A45" s="34"/>
      <c r="B45" s="53">
        <v>46029</v>
      </c>
      <c r="C45" s="48">
        <f>SUM(E45:AB45)</f>
        <v>0</v>
      </c>
      <c r="D45" s="49"/>
      <c r="E45" s="50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2"/>
    </row>
    <row r="46" ht="16.5">
      <c r="A46" s="34"/>
      <c r="B46" s="53">
        <v>46030</v>
      </c>
      <c r="C46" s="48">
        <f>SUM(E46:AB46)</f>
        <v>0</v>
      </c>
      <c r="D46" s="49"/>
      <c r="E46" s="50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2"/>
    </row>
    <row r="47" ht="16.5">
      <c r="A47" s="34"/>
      <c r="B47" s="53">
        <v>46031</v>
      </c>
      <c r="C47" s="48">
        <f>SUM(E47:AB47)</f>
        <v>0</v>
      </c>
      <c r="D47" s="49"/>
      <c r="E47" s="50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2"/>
    </row>
    <row r="48" ht="16.5">
      <c r="A48" s="34"/>
      <c r="B48" s="53">
        <v>46032</v>
      </c>
      <c r="C48" s="48">
        <f>SUM(E48:AB48)</f>
        <v>0</v>
      </c>
      <c r="D48" s="49"/>
      <c r="E48" s="50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2"/>
    </row>
    <row r="49" ht="16.5">
      <c r="A49" s="34"/>
      <c r="B49" s="53">
        <v>46033</v>
      </c>
      <c r="C49" s="48">
        <f>SUM(E49:AB49)</f>
        <v>0</v>
      </c>
      <c r="D49" s="49"/>
      <c r="E49" s="50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2"/>
    </row>
    <row r="50" ht="16.5">
      <c r="A50" s="34"/>
      <c r="B50" s="53">
        <v>46034</v>
      </c>
      <c r="C50" s="48">
        <f>SUM(E50:AB50)</f>
        <v>0</v>
      </c>
      <c r="D50" s="49"/>
      <c r="E50" s="50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2"/>
    </row>
    <row r="51" ht="16.5">
      <c r="A51" s="34"/>
      <c r="B51" s="53">
        <v>46035</v>
      </c>
      <c r="C51" s="48">
        <f>SUM(E51:AB51)</f>
        <v>0</v>
      </c>
      <c r="D51" s="49"/>
      <c r="E51" s="50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2"/>
    </row>
    <row r="52" ht="16.5">
      <c r="A52" s="34"/>
      <c r="B52" s="53">
        <v>46036</v>
      </c>
      <c r="C52" s="48">
        <f>SUM(E52:AB52)</f>
        <v>0</v>
      </c>
      <c r="D52" s="49"/>
      <c r="E52" s="50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2"/>
    </row>
    <row r="53" ht="16.5">
      <c r="A53" s="34"/>
      <c r="B53" s="53">
        <v>46037</v>
      </c>
      <c r="C53" s="48">
        <f>SUM(E53:AB53)</f>
        <v>0</v>
      </c>
      <c r="D53" s="49"/>
      <c r="E53" s="50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2"/>
    </row>
    <row r="54" ht="16.5">
      <c r="A54" s="34"/>
      <c r="B54" s="53">
        <v>46038</v>
      </c>
      <c r="C54" s="48">
        <f>SUM(E54:AB54)</f>
        <v>0</v>
      </c>
      <c r="D54" s="49"/>
      <c r="E54" s="50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2"/>
    </row>
    <row r="55" ht="16.5">
      <c r="A55" s="34"/>
      <c r="B55" s="53">
        <v>46039</v>
      </c>
      <c r="C55" s="48">
        <f>SUM(E55:AB55)</f>
        <v>0</v>
      </c>
      <c r="D55" s="49"/>
      <c r="E55" s="50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2"/>
    </row>
    <row r="56" ht="16.5">
      <c r="A56" s="34"/>
      <c r="B56" s="53">
        <v>46040</v>
      </c>
      <c r="C56" s="48">
        <f>SUM(E56:AB56)</f>
        <v>0</v>
      </c>
      <c r="D56" s="49"/>
      <c r="E56" s="50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2"/>
    </row>
    <row r="57" ht="16.5">
      <c r="A57" s="34"/>
      <c r="B57" s="53">
        <v>46041</v>
      </c>
      <c r="C57" s="48">
        <f>SUM(E57:AB57)</f>
        <v>0</v>
      </c>
      <c r="D57" s="49"/>
      <c r="E57" s="50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2"/>
    </row>
    <row r="58" ht="16.5">
      <c r="A58" s="34"/>
      <c r="B58" s="53">
        <v>46042</v>
      </c>
      <c r="C58" s="48">
        <f>SUM(E58:AB58)</f>
        <v>0</v>
      </c>
      <c r="D58" s="49"/>
      <c r="E58" s="50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2"/>
    </row>
    <row r="59" ht="16.5">
      <c r="A59" s="34"/>
      <c r="B59" s="53">
        <v>46043</v>
      </c>
      <c r="C59" s="48">
        <f>SUM(E59:AB59)</f>
        <v>0</v>
      </c>
      <c r="D59" s="49"/>
      <c r="E59" s="50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2"/>
    </row>
    <row r="60" ht="16.5">
      <c r="A60" s="34"/>
      <c r="B60" s="53">
        <v>46044</v>
      </c>
      <c r="C60" s="48">
        <f>SUM(E60:AB60)</f>
        <v>0</v>
      </c>
      <c r="D60" s="49"/>
      <c r="E60" s="50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2"/>
    </row>
    <row r="61" ht="16.5">
      <c r="A61" s="34"/>
      <c r="B61" s="53">
        <v>46045</v>
      </c>
      <c r="C61" s="48">
        <f>SUM(E61:AB61)</f>
        <v>0</v>
      </c>
      <c r="D61" s="49"/>
      <c r="E61" s="50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2"/>
    </row>
    <row r="62" ht="16.5">
      <c r="A62" s="34"/>
      <c r="B62" s="53">
        <v>46046</v>
      </c>
      <c r="C62" s="48">
        <f>SUM(E62:AB62)</f>
        <v>0</v>
      </c>
      <c r="D62" s="49"/>
      <c r="E62" s="50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2"/>
    </row>
    <row r="63" ht="16.5">
      <c r="A63" s="34"/>
      <c r="B63" s="53">
        <v>46047</v>
      </c>
      <c r="C63" s="48">
        <f>SUM(E63:AB63)</f>
        <v>0</v>
      </c>
      <c r="D63" s="49"/>
      <c r="E63" s="50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2"/>
    </row>
    <row r="64" ht="16.5">
      <c r="A64" s="34"/>
      <c r="B64" s="53">
        <v>46048</v>
      </c>
      <c r="C64" s="48">
        <f>SUM(E64:AB64)</f>
        <v>0</v>
      </c>
      <c r="D64" s="49"/>
      <c r="E64" s="50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2"/>
    </row>
    <row r="65" ht="16.5">
      <c r="A65" s="34"/>
      <c r="B65" s="53">
        <v>46049</v>
      </c>
      <c r="C65" s="48">
        <f>SUM(E65:AB65)</f>
        <v>0</v>
      </c>
      <c r="D65" s="49"/>
      <c r="E65" s="50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2"/>
    </row>
    <row r="66" ht="16.5">
      <c r="A66" s="34"/>
      <c r="B66" s="53">
        <v>46050</v>
      </c>
      <c r="C66" s="48">
        <f>SUM(E66:AB66)</f>
        <v>0</v>
      </c>
      <c r="D66" s="49"/>
      <c r="E66" s="50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2"/>
    </row>
    <row r="67" ht="16.5">
      <c r="A67" s="34"/>
      <c r="B67" s="53">
        <v>46051</v>
      </c>
      <c r="C67" s="48">
        <f>SUM(E67:AB67)</f>
        <v>0</v>
      </c>
      <c r="D67" s="49"/>
      <c r="E67" s="50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2"/>
    </row>
    <row r="68" ht="16.5">
      <c r="A68" s="34"/>
      <c r="B68" s="53">
        <v>46052</v>
      </c>
      <c r="C68" s="48">
        <f>SUM(E68:AB68)</f>
        <v>0</v>
      </c>
      <c r="D68" s="49"/>
      <c r="E68" s="50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2"/>
    </row>
    <row r="69" ht="15.75">
      <c r="A69" s="34"/>
      <c r="B69" s="54">
        <v>46053</v>
      </c>
      <c r="C69" s="55">
        <f>SUM(E69:AB69)</f>
        <v>0</v>
      </c>
      <c r="D69" s="56"/>
      <c r="E69" s="50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2"/>
    </row>
    <row r="70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</row>
    <row r="7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</row>
    <row r="72" ht="19.5">
      <c r="A72" s="34"/>
      <c r="B72" s="35" t="s">
        <v>37</v>
      </c>
      <c r="C72" s="36" t="s">
        <v>38</v>
      </c>
      <c r="D72" s="37"/>
      <c r="E72" s="38" t="s">
        <v>44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9"/>
    </row>
    <row r="73" thickTop="1" thickBot="1" ht="16.5">
      <c r="A73" s="34"/>
      <c r="B73" s="40"/>
      <c r="C73" s="41"/>
      <c r="D73" s="42"/>
      <c r="E73" s="43" t="s">
        <v>3</v>
      </c>
      <c r="F73" s="44" t="s">
        <v>4</v>
      </c>
      <c r="G73" s="44" t="s">
        <v>5</v>
      </c>
      <c r="H73" s="44" t="s">
        <v>6</v>
      </c>
      <c r="I73" s="44" t="s">
        <v>7</v>
      </c>
      <c r="J73" s="44" t="s">
        <v>8</v>
      </c>
      <c r="K73" s="44" t="s">
        <v>9</v>
      </c>
      <c r="L73" s="44" t="s">
        <v>10</v>
      </c>
      <c r="M73" s="44" t="s">
        <v>11</v>
      </c>
      <c r="N73" s="44" t="s">
        <v>12</v>
      </c>
      <c r="O73" s="44" t="s">
        <v>13</v>
      </c>
      <c r="P73" s="44" t="s">
        <v>14</v>
      </c>
      <c r="Q73" s="44" t="s">
        <v>15</v>
      </c>
      <c r="R73" s="44" t="s">
        <v>16</v>
      </c>
      <c r="S73" s="45" t="s">
        <v>17</v>
      </c>
      <c r="T73" s="44" t="s">
        <v>18</v>
      </c>
      <c r="U73" s="44" t="s">
        <v>19</v>
      </c>
      <c r="V73" s="44" t="s">
        <v>20</v>
      </c>
      <c r="W73" s="44" t="s">
        <v>21</v>
      </c>
      <c r="X73" s="44" t="s">
        <v>22</v>
      </c>
      <c r="Y73" s="44" t="s">
        <v>23</v>
      </c>
      <c r="Z73" s="44" t="s">
        <v>24</v>
      </c>
      <c r="AA73" s="44" t="s">
        <v>25</v>
      </c>
      <c r="AB73" s="46" t="s">
        <v>26</v>
      </c>
    </row>
    <row r="74" ht="17.25">
      <c r="A74" s="34"/>
      <c r="B74" s="47">
        <v>46023</v>
      </c>
      <c r="C74" s="58">
        <f>SUMIF(E74:AB74,"&gt;0")</f>
        <v>1177.2666666699999</v>
      </c>
      <c r="D74" s="59">
        <f>SUMIF(E74:AB74,"&lt;0")</f>
        <v>-44</v>
      </c>
      <c r="E74" s="60">
        <f>E4+E39</f>
        <v>75</v>
      </c>
      <c r="F74" s="68">
        <f t="shared" ref="F74:AB74" si="0">F4+F39</f>
        <v>86.799999999999997</v>
      </c>
      <c r="G74" s="68">
        <f t="shared" si="0"/>
        <v>81</v>
      </c>
      <c r="H74" s="68">
        <f t="shared" si="0"/>
        <v>81</v>
      </c>
      <c r="I74" s="68">
        <f t="shared" si="0"/>
        <v>81</v>
      </c>
      <c r="J74" s="68">
        <f t="shared" si="0"/>
        <v>83.666666669999998</v>
      </c>
      <c r="K74" s="68">
        <f t="shared" si="0"/>
        <v>103.66666667</v>
      </c>
      <c r="L74" s="68">
        <f t="shared" si="0"/>
        <v>121</v>
      </c>
      <c r="M74" s="68">
        <f t="shared" si="0"/>
        <v>72.933333329999996</v>
      </c>
      <c r="N74" s="68">
        <f t="shared" si="0"/>
        <v>4</v>
      </c>
      <c r="O74" s="68">
        <f t="shared" si="0"/>
        <v>0</v>
      </c>
      <c r="P74" s="68">
        <f t="shared" si="0"/>
        <v>0</v>
      </c>
      <c r="Q74" s="68">
        <f t="shared" si="0"/>
        <v>0</v>
      </c>
      <c r="R74" s="69">
        <f t="shared" si="0"/>
        <v>-44</v>
      </c>
      <c r="S74" s="70">
        <f t="shared" si="0"/>
        <v>0</v>
      </c>
      <c r="T74" s="51">
        <f t="shared" si="0"/>
        <v>19.516666669999999</v>
      </c>
      <c r="U74" s="51">
        <f t="shared" si="0"/>
        <v>46.049999999999997</v>
      </c>
      <c r="V74" s="51">
        <f t="shared" si="0"/>
        <v>45</v>
      </c>
      <c r="W74" s="51">
        <f t="shared" si="0"/>
        <v>45</v>
      </c>
      <c r="X74" s="51">
        <f t="shared" si="0"/>
        <v>45</v>
      </c>
      <c r="Y74" s="51">
        <f t="shared" si="0"/>
        <v>45</v>
      </c>
      <c r="Z74" s="51">
        <f t="shared" si="0"/>
        <v>50.399999999999999</v>
      </c>
      <c r="AA74" s="51">
        <f t="shared" si="0"/>
        <v>45</v>
      </c>
      <c r="AB74" s="52">
        <f t="shared" si="0"/>
        <v>46.233333330000001</v>
      </c>
    </row>
    <row r="75" ht="16.5">
      <c r="A75" s="34"/>
      <c r="B75" s="53">
        <v>46024</v>
      </c>
      <c r="C75" s="58">
        <f>SUMIF(E75:AB75,"&gt;0")</f>
        <v>1182.78333333</v>
      </c>
      <c r="D75" s="59">
        <f>SUMIF(E75:AB75,"&lt;0")</f>
        <v>0</v>
      </c>
      <c r="E75" s="71">
        <f t="shared" ref="E75:AB85" si="1">E5+E40</f>
        <v>58.399999999999999</v>
      </c>
      <c r="F75" s="51">
        <f t="shared" si="1"/>
        <v>80</v>
      </c>
      <c r="G75" s="51">
        <f t="shared" si="1"/>
        <v>80</v>
      </c>
      <c r="H75" s="51">
        <f t="shared" si="1"/>
        <v>80</v>
      </c>
      <c r="I75" s="51">
        <f t="shared" si="1"/>
        <v>80</v>
      </c>
      <c r="J75" s="51">
        <f t="shared" si="1"/>
        <v>69.333333330000002</v>
      </c>
      <c r="K75" s="51">
        <f t="shared" si="1"/>
        <v>45</v>
      </c>
      <c r="L75" s="51">
        <f t="shared" si="1"/>
        <v>37</v>
      </c>
      <c r="M75" s="51">
        <f t="shared" si="1"/>
        <v>17.266666669999999</v>
      </c>
      <c r="N75" s="51">
        <f t="shared" si="1"/>
        <v>99.533333330000005</v>
      </c>
      <c r="O75" s="51">
        <f t="shared" si="1"/>
        <v>121</v>
      </c>
      <c r="P75" s="51">
        <f t="shared" si="1"/>
        <v>121</v>
      </c>
      <c r="Q75" s="51">
        <f t="shared" si="1"/>
        <v>121</v>
      </c>
      <c r="R75" s="51">
        <f t="shared" si="1"/>
        <v>66.5</v>
      </c>
      <c r="S75" s="51">
        <f t="shared" si="1"/>
        <v>57</v>
      </c>
      <c r="T75" s="51">
        <f t="shared" si="1"/>
        <v>19</v>
      </c>
      <c r="U75" s="51">
        <f t="shared" si="1"/>
        <v>1</v>
      </c>
      <c r="V75" s="51">
        <f t="shared" si="1"/>
        <v>2</v>
      </c>
      <c r="W75" s="51">
        <f t="shared" si="1"/>
        <v>1</v>
      </c>
      <c r="X75" s="51">
        <f t="shared" si="1"/>
        <v>1</v>
      </c>
      <c r="Y75" s="51">
        <f t="shared" si="1"/>
        <v>19</v>
      </c>
      <c r="Z75" s="51">
        <f t="shared" si="1"/>
        <v>6.75</v>
      </c>
      <c r="AA75" s="51">
        <f t="shared" si="1"/>
        <v>0</v>
      </c>
      <c r="AB75" s="52">
        <f t="shared" si="1"/>
        <v>0</v>
      </c>
    </row>
    <row r="76" ht="16.5">
      <c r="A76" s="34"/>
      <c r="B76" s="53">
        <v>46025</v>
      </c>
      <c r="C76" s="58">
        <f>SUMIF(E76:AB76,"&gt;0")</f>
        <v>52.716666669999995</v>
      </c>
      <c r="D76" s="59">
        <f>SUMIF(E76:AB76,"&lt;0")</f>
        <v>-469.78333333999996</v>
      </c>
      <c r="E76" s="71">
        <f t="shared" si="1"/>
        <v>26.649999999999999</v>
      </c>
      <c r="F76" s="51">
        <f t="shared" si="1"/>
        <v>26.06666667</v>
      </c>
      <c r="G76" s="51">
        <f t="shared" si="1"/>
        <v>0</v>
      </c>
      <c r="H76" s="51">
        <f t="shared" si="1"/>
        <v>0</v>
      </c>
      <c r="I76" s="51">
        <f t="shared" si="1"/>
        <v>0</v>
      </c>
      <c r="J76" s="51">
        <f t="shared" si="1"/>
        <v>0</v>
      </c>
      <c r="K76" s="51">
        <f t="shared" si="1"/>
        <v>-22.75</v>
      </c>
      <c r="L76" s="51">
        <f t="shared" si="1"/>
        <v>-35</v>
      </c>
      <c r="M76" s="51">
        <f t="shared" si="1"/>
        <v>-51.883333329999999</v>
      </c>
      <c r="N76" s="51">
        <f t="shared" si="1"/>
        <v>0</v>
      </c>
      <c r="O76" s="51">
        <f t="shared" si="1"/>
        <v>-15.16666667</v>
      </c>
      <c r="P76" s="51">
        <f t="shared" si="1"/>
        <v>-36</v>
      </c>
      <c r="Q76" s="51">
        <f t="shared" si="1"/>
        <v>-36</v>
      </c>
      <c r="R76" s="51">
        <f t="shared" si="1"/>
        <v>-40.566666669999996</v>
      </c>
      <c r="S76" s="51">
        <f t="shared" si="1"/>
        <v>0</v>
      </c>
      <c r="T76" s="51">
        <f t="shared" si="1"/>
        <v>0</v>
      </c>
      <c r="U76" s="51">
        <f t="shared" si="1"/>
        <v>0</v>
      </c>
      <c r="V76" s="51">
        <f t="shared" si="1"/>
        <v>0</v>
      </c>
      <c r="W76" s="51">
        <f t="shared" si="1"/>
        <v>-4.0833333300000003</v>
      </c>
      <c r="X76" s="51">
        <f t="shared" si="1"/>
        <v>-35</v>
      </c>
      <c r="Y76" s="51">
        <f t="shared" si="1"/>
        <v>-35</v>
      </c>
      <c r="Z76" s="51">
        <f t="shared" si="1"/>
        <v>-35.966666670000002</v>
      </c>
      <c r="AA76" s="51">
        <f t="shared" si="1"/>
        <v>-50.666666669999998</v>
      </c>
      <c r="AB76" s="52">
        <f t="shared" si="1"/>
        <v>-71.700000000000003</v>
      </c>
    </row>
    <row r="77" ht="16.5">
      <c r="A77" s="34"/>
      <c r="B77" s="53">
        <v>46026</v>
      </c>
      <c r="C77" s="58">
        <f>SUMIF(E77:AB77,"&gt;0")</f>
        <v>0</v>
      </c>
      <c r="D77" s="59">
        <f>SUMIF(E77:AB77,"&lt;0")</f>
        <v>-1381.5</v>
      </c>
      <c r="E77" s="71">
        <f t="shared" si="1"/>
        <v>-35.516666669999999</v>
      </c>
      <c r="F77" s="51">
        <f t="shared" si="1"/>
        <v>-31.5</v>
      </c>
      <c r="G77" s="51">
        <f t="shared" si="1"/>
        <v>-36</v>
      </c>
      <c r="H77" s="51">
        <f t="shared" si="1"/>
        <v>-36</v>
      </c>
      <c r="I77" s="51">
        <f t="shared" si="1"/>
        <v>-36</v>
      </c>
      <c r="J77" s="51">
        <f t="shared" si="1"/>
        <v>-36</v>
      </c>
      <c r="K77" s="51">
        <f t="shared" si="1"/>
        <v>-36</v>
      </c>
      <c r="L77" s="51">
        <f t="shared" si="1"/>
        <v>-73</v>
      </c>
      <c r="M77" s="51">
        <f t="shared" si="1"/>
        <v>-109.33333333</v>
      </c>
      <c r="N77" s="51">
        <f t="shared" si="1"/>
        <v>-85.333333330000002</v>
      </c>
      <c r="O77" s="51">
        <f t="shared" si="1"/>
        <v>-49.566666669999996</v>
      </c>
      <c r="P77" s="51">
        <f t="shared" si="1"/>
        <v>-14</v>
      </c>
      <c r="Q77" s="51">
        <f t="shared" si="1"/>
        <v>-45.149999999999999</v>
      </c>
      <c r="R77" s="51">
        <f t="shared" si="1"/>
        <v>-51.5</v>
      </c>
      <c r="S77" s="51">
        <f t="shared" si="1"/>
        <v>-38.600000000000001</v>
      </c>
      <c r="T77" s="51">
        <f t="shared" si="1"/>
        <v>-54</v>
      </c>
      <c r="U77" s="51">
        <f t="shared" si="1"/>
        <v>-85</v>
      </c>
      <c r="V77" s="51">
        <f t="shared" si="1"/>
        <v>-85</v>
      </c>
      <c r="W77" s="51">
        <f t="shared" si="1"/>
        <v>-85</v>
      </c>
      <c r="X77" s="51">
        <f t="shared" si="1"/>
        <v>-85</v>
      </c>
      <c r="Y77" s="51">
        <f t="shared" si="1"/>
        <v>-85</v>
      </c>
      <c r="Z77" s="51">
        <f t="shared" si="1"/>
        <v>-77</v>
      </c>
      <c r="AA77" s="51">
        <f t="shared" si="1"/>
        <v>-59</v>
      </c>
      <c r="AB77" s="52">
        <f t="shared" si="1"/>
        <v>-53</v>
      </c>
    </row>
    <row r="78" ht="16.5">
      <c r="A78" s="34"/>
      <c r="B78" s="53">
        <v>46027</v>
      </c>
      <c r="C78" s="58">
        <f>SUMIF(E78:AB78,"&gt;0")</f>
        <v>0</v>
      </c>
      <c r="D78" s="59">
        <f>SUMIF(E78:AB78,"&lt;0")</f>
        <v>0</v>
      </c>
      <c r="E78" s="71">
        <f t="shared" si="1"/>
        <v>0</v>
      </c>
      <c r="F78" s="51">
        <f t="shared" si="1"/>
        <v>0</v>
      </c>
      <c r="G78" s="51">
        <f t="shared" si="1"/>
        <v>0</v>
      </c>
      <c r="H78" s="51">
        <f t="shared" si="1"/>
        <v>0</v>
      </c>
      <c r="I78" s="72">
        <f t="shared" si="1"/>
        <v>0</v>
      </c>
      <c r="J78" s="51">
        <f t="shared" si="1"/>
        <v>0</v>
      </c>
      <c r="K78" s="51">
        <f t="shared" si="1"/>
        <v>0</v>
      </c>
      <c r="L78" s="51">
        <f t="shared" si="1"/>
        <v>0</v>
      </c>
      <c r="M78" s="51">
        <f t="shared" si="1"/>
        <v>0</v>
      </c>
      <c r="N78" s="51">
        <f t="shared" si="1"/>
        <v>0</v>
      </c>
      <c r="O78" s="51">
        <f t="shared" si="1"/>
        <v>0</v>
      </c>
      <c r="P78" s="51">
        <f t="shared" si="1"/>
        <v>0</v>
      </c>
      <c r="Q78" s="51">
        <f t="shared" si="1"/>
        <v>0</v>
      </c>
      <c r="R78" s="51">
        <f t="shared" si="1"/>
        <v>0</v>
      </c>
      <c r="S78" s="51">
        <f t="shared" si="1"/>
        <v>0</v>
      </c>
      <c r="T78" s="51">
        <f t="shared" si="1"/>
        <v>0</v>
      </c>
      <c r="U78" s="51">
        <f t="shared" si="1"/>
        <v>0</v>
      </c>
      <c r="V78" s="51">
        <f t="shared" si="1"/>
        <v>0</v>
      </c>
      <c r="W78" s="51">
        <f t="shared" si="1"/>
        <v>0</v>
      </c>
      <c r="X78" s="51">
        <f t="shared" si="1"/>
        <v>0</v>
      </c>
      <c r="Y78" s="51">
        <f t="shared" si="1"/>
        <v>0</v>
      </c>
      <c r="Z78" s="51">
        <f t="shared" si="1"/>
        <v>0</v>
      </c>
      <c r="AA78" s="51">
        <f t="shared" si="1"/>
        <v>0</v>
      </c>
      <c r="AB78" s="52">
        <f t="shared" si="1"/>
        <v>0</v>
      </c>
    </row>
    <row r="79" ht="16.5">
      <c r="A79" s="34"/>
      <c r="B79" s="53">
        <v>46028</v>
      </c>
      <c r="C79" s="58">
        <f>SUMIF(E79:AB79,"&gt;0")</f>
        <v>0</v>
      </c>
      <c r="D79" s="59">
        <f>SUMIF(E79:AB79,"&lt;0")</f>
        <v>0</v>
      </c>
      <c r="E79" s="71">
        <f t="shared" si="1"/>
        <v>0</v>
      </c>
      <c r="F79" s="51">
        <f t="shared" si="1"/>
        <v>0</v>
      </c>
      <c r="G79" s="51">
        <f t="shared" si="1"/>
        <v>0</v>
      </c>
      <c r="H79" s="51">
        <f t="shared" si="1"/>
        <v>0</v>
      </c>
      <c r="I79" s="51">
        <f t="shared" si="1"/>
        <v>0</v>
      </c>
      <c r="J79" s="51">
        <f t="shared" si="1"/>
        <v>0</v>
      </c>
      <c r="K79" s="51">
        <f t="shared" si="1"/>
        <v>0</v>
      </c>
      <c r="L79" s="51">
        <f t="shared" si="1"/>
        <v>0</v>
      </c>
      <c r="M79" s="51">
        <f t="shared" si="1"/>
        <v>0</v>
      </c>
      <c r="N79" s="51">
        <f t="shared" si="1"/>
        <v>0</v>
      </c>
      <c r="O79" s="51">
        <f t="shared" si="1"/>
        <v>0</v>
      </c>
      <c r="P79" s="51">
        <f t="shared" si="1"/>
        <v>0</v>
      </c>
      <c r="Q79" s="51">
        <f t="shared" si="1"/>
        <v>0</v>
      </c>
      <c r="R79" s="51">
        <f t="shared" si="1"/>
        <v>0</v>
      </c>
      <c r="S79" s="51">
        <f t="shared" si="1"/>
        <v>0</v>
      </c>
      <c r="T79" s="51">
        <f t="shared" si="1"/>
        <v>0</v>
      </c>
      <c r="U79" s="51">
        <f t="shared" si="1"/>
        <v>0</v>
      </c>
      <c r="V79" s="51">
        <f t="shared" si="1"/>
        <v>0</v>
      </c>
      <c r="W79" s="51">
        <f t="shared" si="1"/>
        <v>0</v>
      </c>
      <c r="X79" s="51">
        <f t="shared" si="1"/>
        <v>0</v>
      </c>
      <c r="Y79" s="51">
        <f t="shared" si="1"/>
        <v>0</v>
      </c>
      <c r="Z79" s="51">
        <f t="shared" si="1"/>
        <v>0</v>
      </c>
      <c r="AA79" s="51">
        <f t="shared" si="1"/>
        <v>0</v>
      </c>
      <c r="AB79" s="52">
        <f t="shared" si="1"/>
        <v>0</v>
      </c>
    </row>
    <row r="80" ht="16.5">
      <c r="A80" s="34"/>
      <c r="B80" s="53">
        <v>46029</v>
      </c>
      <c r="C80" s="58">
        <f>SUMIF(E80:AB80,"&gt;0")</f>
        <v>0</v>
      </c>
      <c r="D80" s="59">
        <f>SUMIF(E80:AB80,"&lt;0")</f>
        <v>0</v>
      </c>
      <c r="E80" s="71">
        <f t="shared" si="1"/>
        <v>0</v>
      </c>
      <c r="F80" s="51">
        <f t="shared" si="1"/>
        <v>0</v>
      </c>
      <c r="G80" s="51">
        <f t="shared" si="1"/>
        <v>0</v>
      </c>
      <c r="H80" s="51">
        <f t="shared" si="1"/>
        <v>0</v>
      </c>
      <c r="I80" s="51">
        <f t="shared" si="1"/>
        <v>0</v>
      </c>
      <c r="J80" s="51">
        <f t="shared" si="1"/>
        <v>0</v>
      </c>
      <c r="K80" s="51">
        <f t="shared" si="1"/>
        <v>0</v>
      </c>
      <c r="L80" s="51">
        <f t="shared" si="1"/>
        <v>0</v>
      </c>
      <c r="M80" s="51">
        <f t="shared" si="1"/>
        <v>0</v>
      </c>
      <c r="N80" s="51">
        <f t="shared" si="1"/>
        <v>0</v>
      </c>
      <c r="O80" s="51">
        <f t="shared" si="1"/>
        <v>0</v>
      </c>
      <c r="P80" s="51">
        <f t="shared" si="1"/>
        <v>0</v>
      </c>
      <c r="Q80" s="51">
        <f t="shared" si="1"/>
        <v>0</v>
      </c>
      <c r="R80" s="51">
        <f t="shared" si="1"/>
        <v>0</v>
      </c>
      <c r="S80" s="51">
        <f t="shared" si="1"/>
        <v>0</v>
      </c>
      <c r="T80" s="51">
        <f t="shared" si="1"/>
        <v>0</v>
      </c>
      <c r="U80" s="51">
        <f t="shared" si="1"/>
        <v>0</v>
      </c>
      <c r="V80" s="51">
        <f t="shared" si="1"/>
        <v>0</v>
      </c>
      <c r="W80" s="51">
        <f t="shared" si="1"/>
        <v>0</v>
      </c>
      <c r="X80" s="51">
        <f t="shared" si="1"/>
        <v>0</v>
      </c>
      <c r="Y80" s="51">
        <f t="shared" si="1"/>
        <v>0</v>
      </c>
      <c r="Z80" s="51">
        <f t="shared" si="1"/>
        <v>0</v>
      </c>
      <c r="AA80" s="51">
        <f t="shared" si="1"/>
        <v>0</v>
      </c>
      <c r="AB80" s="52">
        <f t="shared" si="1"/>
        <v>0</v>
      </c>
    </row>
    <row r="81" ht="16.5">
      <c r="A81" s="34"/>
      <c r="B81" s="53">
        <v>46030</v>
      </c>
      <c r="C81" s="58">
        <f>SUMIF(E81:AB81,"&gt;0")</f>
        <v>0</v>
      </c>
      <c r="D81" s="59">
        <f>SUMIF(E81:AB81,"&lt;0")</f>
        <v>0</v>
      </c>
      <c r="E81" s="71">
        <f t="shared" si="1"/>
        <v>0</v>
      </c>
      <c r="F81" s="51">
        <f t="shared" si="1"/>
        <v>0</v>
      </c>
      <c r="G81" s="51">
        <f t="shared" si="1"/>
        <v>0</v>
      </c>
      <c r="H81" s="51">
        <f t="shared" si="1"/>
        <v>0</v>
      </c>
      <c r="I81" s="51">
        <f t="shared" si="1"/>
        <v>0</v>
      </c>
      <c r="J81" s="51">
        <f t="shared" si="1"/>
        <v>0</v>
      </c>
      <c r="K81" s="51">
        <f t="shared" si="1"/>
        <v>0</v>
      </c>
      <c r="L81" s="51">
        <f t="shared" si="1"/>
        <v>0</v>
      </c>
      <c r="M81" s="51">
        <f t="shared" si="1"/>
        <v>0</v>
      </c>
      <c r="N81" s="51">
        <f t="shared" si="1"/>
        <v>0</v>
      </c>
      <c r="O81" s="51">
        <f t="shared" si="1"/>
        <v>0</v>
      </c>
      <c r="P81" s="51">
        <f t="shared" si="1"/>
        <v>0</v>
      </c>
      <c r="Q81" s="51">
        <f t="shared" si="1"/>
        <v>0</v>
      </c>
      <c r="R81" s="51">
        <f t="shared" si="1"/>
        <v>0</v>
      </c>
      <c r="S81" s="51">
        <f t="shared" si="1"/>
        <v>0</v>
      </c>
      <c r="T81" s="51">
        <f t="shared" si="1"/>
        <v>0</v>
      </c>
      <c r="U81" s="51">
        <f t="shared" si="1"/>
        <v>0</v>
      </c>
      <c r="V81" s="51">
        <f t="shared" si="1"/>
        <v>0</v>
      </c>
      <c r="W81" s="51">
        <f t="shared" si="1"/>
        <v>0</v>
      </c>
      <c r="X81" s="51">
        <f t="shared" si="1"/>
        <v>0</v>
      </c>
      <c r="Y81" s="51">
        <f t="shared" si="1"/>
        <v>0</v>
      </c>
      <c r="Z81" s="51">
        <f t="shared" si="1"/>
        <v>0</v>
      </c>
      <c r="AA81" s="51">
        <f t="shared" si="1"/>
        <v>0</v>
      </c>
      <c r="AB81" s="52">
        <f t="shared" si="1"/>
        <v>0</v>
      </c>
    </row>
    <row r="82" ht="16.5">
      <c r="A82" s="34"/>
      <c r="B82" s="53">
        <v>46031</v>
      </c>
      <c r="C82" s="58">
        <f>SUMIF(E82:AB82,"&gt;0")</f>
        <v>0</v>
      </c>
      <c r="D82" s="59">
        <f>SUMIF(E82:AB82,"&lt;0")</f>
        <v>0</v>
      </c>
      <c r="E82" s="71">
        <f t="shared" si="1"/>
        <v>0</v>
      </c>
      <c r="F82" s="51">
        <f t="shared" si="1"/>
        <v>0</v>
      </c>
      <c r="G82" s="51">
        <f t="shared" si="1"/>
        <v>0</v>
      </c>
      <c r="H82" s="51">
        <f t="shared" si="1"/>
        <v>0</v>
      </c>
      <c r="I82" s="51">
        <f t="shared" si="1"/>
        <v>0</v>
      </c>
      <c r="J82" s="51">
        <f t="shared" si="1"/>
        <v>0</v>
      </c>
      <c r="K82" s="51">
        <f t="shared" si="1"/>
        <v>0</v>
      </c>
      <c r="L82" s="51">
        <f t="shared" si="1"/>
        <v>0</v>
      </c>
      <c r="M82" s="51">
        <f t="shared" si="1"/>
        <v>0</v>
      </c>
      <c r="N82" s="51">
        <f t="shared" si="1"/>
        <v>0</v>
      </c>
      <c r="O82" s="51">
        <f t="shared" si="1"/>
        <v>0</v>
      </c>
      <c r="P82" s="51">
        <f t="shared" si="1"/>
        <v>0</v>
      </c>
      <c r="Q82" s="51">
        <f t="shared" si="1"/>
        <v>0</v>
      </c>
      <c r="R82" s="51">
        <f t="shared" si="1"/>
        <v>0</v>
      </c>
      <c r="S82" s="51">
        <f t="shared" si="1"/>
        <v>0</v>
      </c>
      <c r="T82" s="51">
        <f t="shared" si="1"/>
        <v>0</v>
      </c>
      <c r="U82" s="51">
        <f t="shared" si="1"/>
        <v>0</v>
      </c>
      <c r="V82" s="51">
        <f t="shared" si="1"/>
        <v>0</v>
      </c>
      <c r="W82" s="51">
        <f t="shared" si="1"/>
        <v>0</v>
      </c>
      <c r="X82" s="51">
        <f t="shared" si="1"/>
        <v>0</v>
      </c>
      <c r="Y82" s="51">
        <f t="shared" si="1"/>
        <v>0</v>
      </c>
      <c r="Z82" s="51">
        <f t="shared" si="1"/>
        <v>0</v>
      </c>
      <c r="AA82" s="51">
        <f t="shared" si="1"/>
        <v>0</v>
      </c>
      <c r="AB82" s="52">
        <f t="shared" si="1"/>
        <v>0</v>
      </c>
    </row>
    <row r="83" ht="16.5">
      <c r="A83" s="34"/>
      <c r="B83" s="53">
        <v>46032</v>
      </c>
      <c r="C83" s="58">
        <f>SUMIF(E83:AB83,"&gt;0")</f>
        <v>0</v>
      </c>
      <c r="D83" s="59">
        <f>SUMIF(E83:AB83,"&lt;0")</f>
        <v>0</v>
      </c>
      <c r="E83" s="71">
        <f t="shared" si="1"/>
        <v>0</v>
      </c>
      <c r="F83" s="51">
        <f t="shared" si="1"/>
        <v>0</v>
      </c>
      <c r="G83" s="51">
        <f t="shared" si="1"/>
        <v>0</v>
      </c>
      <c r="H83" s="51">
        <f t="shared" si="1"/>
        <v>0</v>
      </c>
      <c r="I83" s="51">
        <f t="shared" si="1"/>
        <v>0</v>
      </c>
      <c r="J83" s="51">
        <f t="shared" si="1"/>
        <v>0</v>
      </c>
      <c r="K83" s="51">
        <f t="shared" si="1"/>
        <v>0</v>
      </c>
      <c r="L83" s="51">
        <f t="shared" si="1"/>
        <v>0</v>
      </c>
      <c r="M83" s="51">
        <f t="shared" si="1"/>
        <v>0</v>
      </c>
      <c r="N83" s="51">
        <f t="shared" si="1"/>
        <v>0</v>
      </c>
      <c r="O83" s="51">
        <f t="shared" si="1"/>
        <v>0</v>
      </c>
      <c r="P83" s="51">
        <f t="shared" si="1"/>
        <v>0</v>
      </c>
      <c r="Q83" s="51">
        <f t="shared" si="1"/>
        <v>0</v>
      </c>
      <c r="R83" s="51">
        <f t="shared" si="1"/>
        <v>0</v>
      </c>
      <c r="S83" s="51">
        <f t="shared" si="1"/>
        <v>0</v>
      </c>
      <c r="T83" s="51">
        <f t="shared" si="1"/>
        <v>0</v>
      </c>
      <c r="U83" s="51">
        <f t="shared" si="1"/>
        <v>0</v>
      </c>
      <c r="V83" s="51">
        <f t="shared" si="1"/>
        <v>0</v>
      </c>
      <c r="W83" s="51">
        <f t="shared" si="1"/>
        <v>0</v>
      </c>
      <c r="X83" s="51">
        <f t="shared" si="1"/>
        <v>0</v>
      </c>
      <c r="Y83" s="51">
        <f t="shared" si="1"/>
        <v>0</v>
      </c>
      <c r="Z83" s="51">
        <f t="shared" si="1"/>
        <v>0</v>
      </c>
      <c r="AA83" s="51">
        <f t="shared" si="1"/>
        <v>0</v>
      </c>
      <c r="AB83" s="52">
        <f t="shared" si="1"/>
        <v>0</v>
      </c>
    </row>
    <row r="84" ht="16.5">
      <c r="A84" s="34"/>
      <c r="B84" s="53">
        <v>46033</v>
      </c>
      <c r="C84" s="58">
        <f>SUMIF(E84:AB84,"&gt;0")</f>
        <v>0</v>
      </c>
      <c r="D84" s="59">
        <f>SUMIF(E84:AB84,"&lt;0")</f>
        <v>0</v>
      </c>
      <c r="E84" s="71">
        <f t="shared" si="1"/>
        <v>0</v>
      </c>
      <c r="F84" s="51">
        <f t="shared" si="1"/>
        <v>0</v>
      </c>
      <c r="G84" s="51">
        <f t="shared" si="1"/>
        <v>0</v>
      </c>
      <c r="H84" s="51">
        <f t="shared" si="1"/>
        <v>0</v>
      </c>
      <c r="I84" s="51">
        <f t="shared" si="1"/>
        <v>0</v>
      </c>
      <c r="J84" s="51">
        <f t="shared" si="1"/>
        <v>0</v>
      </c>
      <c r="K84" s="51">
        <f t="shared" si="1"/>
        <v>0</v>
      </c>
      <c r="L84" s="51">
        <f t="shared" si="1"/>
        <v>0</v>
      </c>
      <c r="M84" s="51">
        <f t="shared" si="1"/>
        <v>0</v>
      </c>
      <c r="N84" s="51">
        <f t="shared" si="1"/>
        <v>0</v>
      </c>
      <c r="O84" s="51">
        <f t="shared" si="1"/>
        <v>0</v>
      </c>
      <c r="P84" s="51">
        <f t="shared" si="1"/>
        <v>0</v>
      </c>
      <c r="Q84" s="51">
        <f t="shared" si="1"/>
        <v>0</v>
      </c>
      <c r="R84" s="51">
        <f t="shared" si="1"/>
        <v>0</v>
      </c>
      <c r="S84" s="51">
        <f t="shared" si="1"/>
        <v>0</v>
      </c>
      <c r="T84" s="51">
        <f t="shared" si="1"/>
        <v>0</v>
      </c>
      <c r="U84" s="51">
        <f t="shared" si="1"/>
        <v>0</v>
      </c>
      <c r="V84" s="51">
        <f t="shared" si="1"/>
        <v>0</v>
      </c>
      <c r="W84" s="51">
        <f t="shared" si="1"/>
        <v>0</v>
      </c>
      <c r="X84" s="51">
        <f t="shared" si="1"/>
        <v>0</v>
      </c>
      <c r="Y84" s="51">
        <f t="shared" si="1"/>
        <v>0</v>
      </c>
      <c r="Z84" s="51">
        <f t="shared" si="1"/>
        <v>0</v>
      </c>
      <c r="AA84" s="51">
        <f t="shared" si="1"/>
        <v>0</v>
      </c>
      <c r="AB84" s="52">
        <f t="shared" si="1"/>
        <v>0</v>
      </c>
    </row>
    <row r="85" ht="16.5">
      <c r="A85" s="34"/>
      <c r="B85" s="53">
        <v>46034</v>
      </c>
      <c r="C85" s="58">
        <f>SUMIF(E85:AB85,"&gt;0")</f>
        <v>0</v>
      </c>
      <c r="D85" s="59">
        <f>SUMIF(E85:AB85,"&lt;0")</f>
        <v>0</v>
      </c>
      <c r="E85" s="71">
        <f t="shared" si="1"/>
        <v>0</v>
      </c>
      <c r="F85" s="51">
        <f t="shared" si="1"/>
        <v>0</v>
      </c>
      <c r="G85" s="51">
        <f t="shared" si="1"/>
        <v>0</v>
      </c>
      <c r="H85" s="51">
        <f t="shared" si="1"/>
        <v>0</v>
      </c>
      <c r="I85" s="51">
        <f t="shared" si="1"/>
        <v>0</v>
      </c>
      <c r="J85" s="51">
        <f t="shared" si="1"/>
        <v>0</v>
      </c>
      <c r="K85" s="51">
        <f t="shared" si="1"/>
        <v>0</v>
      </c>
      <c r="L85" s="51">
        <f t="shared" si="1"/>
        <v>0</v>
      </c>
      <c r="M85" s="51">
        <f t="shared" si="1"/>
        <v>0</v>
      </c>
      <c r="N85" s="51">
        <f t="shared" si="1"/>
        <v>0</v>
      </c>
      <c r="O85" s="51">
        <f t="shared" si="1"/>
        <v>0</v>
      </c>
      <c r="P85" s="51">
        <f t="shared" si="1"/>
        <v>0</v>
      </c>
      <c r="Q85" s="51">
        <f t="shared" si="1"/>
        <v>0</v>
      </c>
      <c r="R85" s="51">
        <f t="shared" si="1"/>
        <v>0</v>
      </c>
      <c r="S85" s="51">
        <f t="shared" si="1"/>
        <v>0</v>
      </c>
      <c r="T85" s="51">
        <f t="shared" ref="T85:AB85" si="2">T15+T50</f>
        <v>0</v>
      </c>
      <c r="U85" s="51">
        <f t="shared" si="2"/>
        <v>0</v>
      </c>
      <c r="V85" s="51">
        <f t="shared" si="2"/>
        <v>0</v>
      </c>
      <c r="W85" s="51">
        <f t="shared" si="2"/>
        <v>0</v>
      </c>
      <c r="X85" s="51">
        <f t="shared" si="2"/>
        <v>0</v>
      </c>
      <c r="Y85" s="51">
        <f t="shared" si="2"/>
        <v>0</v>
      </c>
      <c r="Z85" s="51">
        <f t="shared" si="2"/>
        <v>0</v>
      </c>
      <c r="AA85" s="51">
        <f t="shared" si="2"/>
        <v>0</v>
      </c>
      <c r="AB85" s="52">
        <f t="shared" si="2"/>
        <v>0</v>
      </c>
    </row>
    <row r="86" ht="16.5">
      <c r="A86" s="34"/>
      <c r="B86" s="53">
        <v>46035</v>
      </c>
      <c r="C86" s="58">
        <f>SUMIF(E86:AB86,"&gt;0")</f>
        <v>0</v>
      </c>
      <c r="D86" s="59">
        <f>SUMIF(E86:AB86,"&lt;0")</f>
        <v>0</v>
      </c>
      <c r="E86" s="71">
        <f t="shared" ref="E86:AB96" si="3">E16+E51</f>
        <v>0</v>
      </c>
      <c r="F86" s="51">
        <f t="shared" si="3"/>
        <v>0</v>
      </c>
      <c r="G86" s="51">
        <f t="shared" si="3"/>
        <v>0</v>
      </c>
      <c r="H86" s="51">
        <f t="shared" si="3"/>
        <v>0</v>
      </c>
      <c r="I86" s="51">
        <f t="shared" si="3"/>
        <v>0</v>
      </c>
      <c r="J86" s="51">
        <f t="shared" si="3"/>
        <v>0</v>
      </c>
      <c r="K86" s="51">
        <f t="shared" si="3"/>
        <v>0</v>
      </c>
      <c r="L86" s="51">
        <f t="shared" si="3"/>
        <v>0</v>
      </c>
      <c r="M86" s="51">
        <f t="shared" si="3"/>
        <v>0</v>
      </c>
      <c r="N86" s="51">
        <f t="shared" si="3"/>
        <v>0</v>
      </c>
      <c r="O86" s="51">
        <f t="shared" si="3"/>
        <v>0</v>
      </c>
      <c r="P86" s="51">
        <f t="shared" si="3"/>
        <v>0</v>
      </c>
      <c r="Q86" s="51">
        <f t="shared" si="3"/>
        <v>0</v>
      </c>
      <c r="R86" s="51">
        <f t="shared" si="3"/>
        <v>0</v>
      </c>
      <c r="S86" s="51">
        <f t="shared" si="3"/>
        <v>0</v>
      </c>
      <c r="T86" s="51">
        <f t="shared" si="3"/>
        <v>0</v>
      </c>
      <c r="U86" s="51">
        <f t="shared" si="3"/>
        <v>0</v>
      </c>
      <c r="V86" s="51">
        <f t="shared" si="3"/>
        <v>0</v>
      </c>
      <c r="W86" s="51">
        <f t="shared" si="3"/>
        <v>0</v>
      </c>
      <c r="X86" s="51">
        <f t="shared" si="3"/>
        <v>0</v>
      </c>
      <c r="Y86" s="51">
        <f t="shared" si="3"/>
        <v>0</v>
      </c>
      <c r="Z86" s="51">
        <f t="shared" si="3"/>
        <v>0</v>
      </c>
      <c r="AA86" s="51">
        <f t="shared" si="3"/>
        <v>0</v>
      </c>
      <c r="AB86" s="52">
        <f t="shared" si="3"/>
        <v>0</v>
      </c>
    </row>
    <row r="87" ht="16.5">
      <c r="A87" s="34"/>
      <c r="B87" s="53">
        <v>46036</v>
      </c>
      <c r="C87" s="58">
        <f>SUMIF(E87:AB87,"&gt;0")</f>
        <v>0</v>
      </c>
      <c r="D87" s="59">
        <f>SUMIF(E87:AB87,"&lt;0")</f>
        <v>0</v>
      </c>
      <c r="E87" s="50">
        <f t="shared" si="3"/>
        <v>0</v>
      </c>
      <c r="F87" s="51">
        <f t="shared" si="3"/>
        <v>0</v>
      </c>
      <c r="G87" s="51">
        <f t="shared" si="3"/>
        <v>0</v>
      </c>
      <c r="H87" s="51">
        <f t="shared" si="3"/>
        <v>0</v>
      </c>
      <c r="I87" s="51">
        <f t="shared" si="3"/>
        <v>0</v>
      </c>
      <c r="J87" s="51">
        <f t="shared" si="3"/>
        <v>0</v>
      </c>
      <c r="K87" s="51">
        <f t="shared" si="3"/>
        <v>0</v>
      </c>
      <c r="L87" s="51">
        <f t="shared" si="3"/>
        <v>0</v>
      </c>
      <c r="M87" s="51">
        <f t="shared" si="3"/>
        <v>0</v>
      </c>
      <c r="N87" s="51">
        <f t="shared" si="3"/>
        <v>0</v>
      </c>
      <c r="O87" s="51">
        <f t="shared" si="3"/>
        <v>0</v>
      </c>
      <c r="P87" s="51">
        <f t="shared" si="3"/>
        <v>0</v>
      </c>
      <c r="Q87" s="51">
        <f t="shared" si="3"/>
        <v>0</v>
      </c>
      <c r="R87" s="51">
        <f t="shared" si="3"/>
        <v>0</v>
      </c>
      <c r="S87" s="51">
        <f t="shared" si="3"/>
        <v>0</v>
      </c>
      <c r="T87" s="51">
        <f t="shared" si="3"/>
        <v>0</v>
      </c>
      <c r="U87" s="51">
        <f t="shared" si="3"/>
        <v>0</v>
      </c>
      <c r="V87" s="51">
        <f t="shared" si="3"/>
        <v>0</v>
      </c>
      <c r="W87" s="51">
        <f t="shared" si="3"/>
        <v>0</v>
      </c>
      <c r="X87" s="51">
        <f t="shared" si="3"/>
        <v>0</v>
      </c>
      <c r="Y87" s="51">
        <f t="shared" si="3"/>
        <v>0</v>
      </c>
      <c r="Z87" s="51">
        <f t="shared" si="3"/>
        <v>0</v>
      </c>
      <c r="AA87" s="51">
        <f t="shared" si="3"/>
        <v>0</v>
      </c>
      <c r="AB87" s="52">
        <f t="shared" si="3"/>
        <v>0</v>
      </c>
    </row>
    <row r="88" ht="16.5">
      <c r="A88" s="34"/>
      <c r="B88" s="53">
        <v>46037</v>
      </c>
      <c r="C88" s="58">
        <f>SUMIF(E88:AB88,"&gt;0")</f>
        <v>0</v>
      </c>
      <c r="D88" s="59">
        <f>SUMIF(E88:AB88,"&lt;0")</f>
        <v>0</v>
      </c>
      <c r="E88" s="71">
        <f t="shared" si="3"/>
        <v>0</v>
      </c>
      <c r="F88" s="51">
        <f t="shared" si="3"/>
        <v>0</v>
      </c>
      <c r="G88" s="51">
        <f t="shared" si="3"/>
        <v>0</v>
      </c>
      <c r="H88" s="51">
        <f t="shared" si="3"/>
        <v>0</v>
      </c>
      <c r="I88" s="51">
        <f t="shared" si="3"/>
        <v>0</v>
      </c>
      <c r="J88" s="51">
        <f t="shared" si="3"/>
        <v>0</v>
      </c>
      <c r="K88" s="51">
        <f t="shared" si="3"/>
        <v>0</v>
      </c>
      <c r="L88" s="51">
        <f t="shared" si="3"/>
        <v>0</v>
      </c>
      <c r="M88" s="51">
        <f t="shared" si="3"/>
        <v>0</v>
      </c>
      <c r="N88" s="51">
        <f t="shared" si="3"/>
        <v>0</v>
      </c>
      <c r="O88" s="51">
        <f t="shared" si="3"/>
        <v>0</v>
      </c>
      <c r="P88" s="51">
        <f t="shared" si="3"/>
        <v>0</v>
      </c>
      <c r="Q88" s="51">
        <f t="shared" si="3"/>
        <v>0</v>
      </c>
      <c r="R88" s="51">
        <f t="shared" si="3"/>
        <v>0</v>
      </c>
      <c r="S88" s="51">
        <f t="shared" si="3"/>
        <v>0</v>
      </c>
      <c r="T88" s="51">
        <f t="shared" si="3"/>
        <v>0</v>
      </c>
      <c r="U88" s="51">
        <f t="shared" si="3"/>
        <v>0</v>
      </c>
      <c r="V88" s="51">
        <f t="shared" si="3"/>
        <v>0</v>
      </c>
      <c r="W88" s="51">
        <f t="shared" si="3"/>
        <v>0</v>
      </c>
      <c r="X88" s="51">
        <f t="shared" si="3"/>
        <v>0</v>
      </c>
      <c r="Y88" s="51">
        <f t="shared" si="3"/>
        <v>0</v>
      </c>
      <c r="Z88" s="51">
        <f t="shared" si="3"/>
        <v>0</v>
      </c>
      <c r="AA88" s="51">
        <f t="shared" si="3"/>
        <v>0</v>
      </c>
      <c r="AB88" s="52">
        <f t="shared" si="3"/>
        <v>0</v>
      </c>
    </row>
    <row r="89" ht="16.5">
      <c r="A89" s="34"/>
      <c r="B89" s="53">
        <v>46038</v>
      </c>
      <c r="C89" s="58">
        <f>SUMIF(E89:AB89,"&gt;0")</f>
        <v>0</v>
      </c>
      <c r="D89" s="59">
        <f>SUMIF(E89:AB89,"&lt;0")</f>
        <v>0</v>
      </c>
      <c r="E89" s="71">
        <f t="shared" si="3"/>
        <v>0</v>
      </c>
      <c r="F89" s="51">
        <f t="shared" si="3"/>
        <v>0</v>
      </c>
      <c r="G89" s="51">
        <f t="shared" si="3"/>
        <v>0</v>
      </c>
      <c r="H89" s="51">
        <f t="shared" si="3"/>
        <v>0</v>
      </c>
      <c r="I89" s="51">
        <f t="shared" si="3"/>
        <v>0</v>
      </c>
      <c r="J89" s="51">
        <f t="shared" si="3"/>
        <v>0</v>
      </c>
      <c r="K89" s="51">
        <f t="shared" si="3"/>
        <v>0</v>
      </c>
      <c r="L89" s="51">
        <f t="shared" si="3"/>
        <v>0</v>
      </c>
      <c r="M89" s="51">
        <f t="shared" si="3"/>
        <v>0</v>
      </c>
      <c r="N89" s="51">
        <f t="shared" si="3"/>
        <v>0</v>
      </c>
      <c r="O89" s="51">
        <f t="shared" si="3"/>
        <v>0</v>
      </c>
      <c r="P89" s="51">
        <f t="shared" si="3"/>
        <v>0</v>
      </c>
      <c r="Q89" s="51">
        <f t="shared" si="3"/>
        <v>0</v>
      </c>
      <c r="R89" s="51">
        <f t="shared" si="3"/>
        <v>0</v>
      </c>
      <c r="S89" s="51">
        <f t="shared" si="3"/>
        <v>0</v>
      </c>
      <c r="T89" s="51">
        <f t="shared" si="3"/>
        <v>0</v>
      </c>
      <c r="U89" s="51">
        <f t="shared" si="3"/>
        <v>0</v>
      </c>
      <c r="V89" s="51">
        <f t="shared" si="3"/>
        <v>0</v>
      </c>
      <c r="W89" s="51">
        <f t="shared" si="3"/>
        <v>0</v>
      </c>
      <c r="X89" s="51">
        <f t="shared" si="3"/>
        <v>0</v>
      </c>
      <c r="Y89" s="51">
        <f t="shared" si="3"/>
        <v>0</v>
      </c>
      <c r="Z89" s="51">
        <f t="shared" si="3"/>
        <v>0</v>
      </c>
      <c r="AA89" s="51">
        <f t="shared" si="3"/>
        <v>0</v>
      </c>
      <c r="AB89" s="52">
        <f t="shared" si="3"/>
        <v>0</v>
      </c>
    </row>
    <row r="90" ht="16.5">
      <c r="A90" s="34"/>
      <c r="B90" s="53">
        <v>46039</v>
      </c>
      <c r="C90" s="58">
        <f>SUMIF(E90:AB90,"&gt;0")</f>
        <v>0</v>
      </c>
      <c r="D90" s="59">
        <f>SUMIF(E90:AB90,"&lt;0")</f>
        <v>0</v>
      </c>
      <c r="E90" s="71">
        <f t="shared" si="3"/>
        <v>0</v>
      </c>
      <c r="F90" s="51">
        <f t="shared" si="3"/>
        <v>0</v>
      </c>
      <c r="G90" s="51">
        <f t="shared" si="3"/>
        <v>0</v>
      </c>
      <c r="H90" s="51">
        <f t="shared" si="3"/>
        <v>0</v>
      </c>
      <c r="I90" s="51">
        <f t="shared" si="3"/>
        <v>0</v>
      </c>
      <c r="J90" s="51">
        <f t="shared" si="3"/>
        <v>0</v>
      </c>
      <c r="K90" s="51">
        <f t="shared" si="3"/>
        <v>0</v>
      </c>
      <c r="L90" s="51">
        <f t="shared" si="3"/>
        <v>0</v>
      </c>
      <c r="M90" s="51">
        <f t="shared" si="3"/>
        <v>0</v>
      </c>
      <c r="N90" s="51">
        <f t="shared" si="3"/>
        <v>0</v>
      </c>
      <c r="O90" s="51">
        <f t="shared" si="3"/>
        <v>0</v>
      </c>
      <c r="P90" s="51">
        <f t="shared" si="3"/>
        <v>0</v>
      </c>
      <c r="Q90" s="51">
        <f t="shared" si="3"/>
        <v>0</v>
      </c>
      <c r="R90" s="51">
        <f t="shared" si="3"/>
        <v>0</v>
      </c>
      <c r="S90" s="51">
        <f t="shared" si="3"/>
        <v>0</v>
      </c>
      <c r="T90" s="51">
        <f t="shared" si="3"/>
        <v>0</v>
      </c>
      <c r="U90" s="51">
        <f t="shared" si="3"/>
        <v>0</v>
      </c>
      <c r="V90" s="51">
        <f t="shared" si="3"/>
        <v>0</v>
      </c>
      <c r="W90" s="51">
        <f t="shared" si="3"/>
        <v>0</v>
      </c>
      <c r="X90" s="51">
        <f t="shared" si="3"/>
        <v>0</v>
      </c>
      <c r="Y90" s="51">
        <f t="shared" si="3"/>
        <v>0</v>
      </c>
      <c r="Z90" s="51">
        <f t="shared" si="3"/>
        <v>0</v>
      </c>
      <c r="AA90" s="51">
        <f t="shared" si="3"/>
        <v>0</v>
      </c>
      <c r="AB90" s="52">
        <f t="shared" si="3"/>
        <v>0</v>
      </c>
    </row>
    <row r="91" ht="16.5">
      <c r="A91" s="34"/>
      <c r="B91" s="53">
        <v>46040</v>
      </c>
      <c r="C91" s="58">
        <f>SUMIF(E91:AB91,"&gt;0")</f>
        <v>0</v>
      </c>
      <c r="D91" s="59">
        <f>SUMIF(E91:AB91,"&lt;0")</f>
        <v>0</v>
      </c>
      <c r="E91" s="71">
        <f t="shared" si="3"/>
        <v>0</v>
      </c>
      <c r="F91" s="51">
        <f t="shared" si="3"/>
        <v>0</v>
      </c>
      <c r="G91" s="51">
        <f t="shared" si="3"/>
        <v>0</v>
      </c>
      <c r="H91" s="51">
        <f t="shared" si="3"/>
        <v>0</v>
      </c>
      <c r="I91" s="51">
        <f t="shared" si="3"/>
        <v>0</v>
      </c>
      <c r="J91" s="51">
        <f t="shared" si="3"/>
        <v>0</v>
      </c>
      <c r="K91" s="51">
        <f t="shared" si="3"/>
        <v>0</v>
      </c>
      <c r="L91" s="51">
        <f t="shared" si="3"/>
        <v>0</v>
      </c>
      <c r="M91" s="51">
        <f t="shared" si="3"/>
        <v>0</v>
      </c>
      <c r="N91" s="51">
        <f t="shared" si="3"/>
        <v>0</v>
      </c>
      <c r="O91" s="51">
        <f t="shared" si="3"/>
        <v>0</v>
      </c>
      <c r="P91" s="51">
        <f t="shared" si="3"/>
        <v>0</v>
      </c>
      <c r="Q91" s="51">
        <f t="shared" si="3"/>
        <v>0</v>
      </c>
      <c r="R91" s="51">
        <f t="shared" si="3"/>
        <v>0</v>
      </c>
      <c r="S91" s="51">
        <f t="shared" si="3"/>
        <v>0</v>
      </c>
      <c r="T91" s="51">
        <f t="shared" si="3"/>
        <v>0</v>
      </c>
      <c r="U91" s="51">
        <f t="shared" si="3"/>
        <v>0</v>
      </c>
      <c r="V91" s="51">
        <f t="shared" si="3"/>
        <v>0</v>
      </c>
      <c r="W91" s="51">
        <f t="shared" si="3"/>
        <v>0</v>
      </c>
      <c r="X91" s="51">
        <f t="shared" si="3"/>
        <v>0</v>
      </c>
      <c r="Y91" s="51">
        <f t="shared" si="3"/>
        <v>0</v>
      </c>
      <c r="Z91" s="51">
        <f t="shared" si="3"/>
        <v>0</v>
      </c>
      <c r="AA91" s="51">
        <f t="shared" si="3"/>
        <v>0</v>
      </c>
      <c r="AB91" s="52">
        <f t="shared" si="3"/>
        <v>0</v>
      </c>
    </row>
    <row r="92" ht="16.5">
      <c r="A92" s="34"/>
      <c r="B92" s="53">
        <v>46041</v>
      </c>
      <c r="C92" s="58">
        <f>SUMIF(E92:AB92,"&gt;0")</f>
        <v>0</v>
      </c>
      <c r="D92" s="59">
        <f>SUMIF(E92:AB92,"&lt;0")</f>
        <v>0</v>
      </c>
      <c r="E92" s="71">
        <f t="shared" si="3"/>
        <v>0</v>
      </c>
      <c r="F92" s="51">
        <f t="shared" si="3"/>
        <v>0</v>
      </c>
      <c r="G92" s="51">
        <f t="shared" si="3"/>
        <v>0</v>
      </c>
      <c r="H92" s="51">
        <f t="shared" si="3"/>
        <v>0</v>
      </c>
      <c r="I92" s="51">
        <f t="shared" si="3"/>
        <v>0</v>
      </c>
      <c r="J92" s="51">
        <f t="shared" si="3"/>
        <v>0</v>
      </c>
      <c r="K92" s="51">
        <f t="shared" si="3"/>
        <v>0</v>
      </c>
      <c r="L92" s="51">
        <f t="shared" si="3"/>
        <v>0</v>
      </c>
      <c r="M92" s="51">
        <f t="shared" si="3"/>
        <v>0</v>
      </c>
      <c r="N92" s="51">
        <f t="shared" si="3"/>
        <v>0</v>
      </c>
      <c r="O92" s="51">
        <f t="shared" si="3"/>
        <v>0</v>
      </c>
      <c r="P92" s="51">
        <f t="shared" si="3"/>
        <v>0</v>
      </c>
      <c r="Q92" s="51">
        <f t="shared" si="3"/>
        <v>0</v>
      </c>
      <c r="R92" s="51">
        <f t="shared" si="3"/>
        <v>0</v>
      </c>
      <c r="S92" s="51">
        <f t="shared" si="3"/>
        <v>0</v>
      </c>
      <c r="T92" s="51">
        <f t="shared" si="3"/>
        <v>0</v>
      </c>
      <c r="U92" s="51">
        <f t="shared" si="3"/>
        <v>0</v>
      </c>
      <c r="V92" s="51">
        <f t="shared" si="3"/>
        <v>0</v>
      </c>
      <c r="W92" s="51">
        <f t="shared" si="3"/>
        <v>0</v>
      </c>
      <c r="X92" s="51">
        <f t="shared" si="3"/>
        <v>0</v>
      </c>
      <c r="Y92" s="51">
        <f t="shared" si="3"/>
        <v>0</v>
      </c>
      <c r="Z92" s="51">
        <f t="shared" si="3"/>
        <v>0</v>
      </c>
      <c r="AA92" s="51">
        <f t="shared" si="3"/>
        <v>0</v>
      </c>
      <c r="AB92" s="52">
        <f t="shared" si="3"/>
        <v>0</v>
      </c>
    </row>
    <row r="93" ht="16.5">
      <c r="A93" s="34"/>
      <c r="B93" s="53">
        <v>46042</v>
      </c>
      <c r="C93" s="58">
        <f>SUMIF(E93:AB93,"&gt;0")</f>
        <v>0</v>
      </c>
      <c r="D93" s="59">
        <f>SUMIF(E93:AB93,"&lt;0")</f>
        <v>0</v>
      </c>
      <c r="E93" s="71">
        <f t="shared" si="3"/>
        <v>0</v>
      </c>
      <c r="F93" s="51">
        <f t="shared" si="3"/>
        <v>0</v>
      </c>
      <c r="G93" s="51">
        <f t="shared" si="3"/>
        <v>0</v>
      </c>
      <c r="H93" s="51">
        <f t="shared" si="3"/>
        <v>0</v>
      </c>
      <c r="I93" s="51">
        <f t="shared" si="3"/>
        <v>0</v>
      </c>
      <c r="J93" s="51">
        <f t="shared" si="3"/>
        <v>0</v>
      </c>
      <c r="K93" s="51">
        <f t="shared" si="3"/>
        <v>0</v>
      </c>
      <c r="L93" s="51">
        <f t="shared" si="3"/>
        <v>0</v>
      </c>
      <c r="M93" s="51">
        <f t="shared" si="3"/>
        <v>0</v>
      </c>
      <c r="N93" s="51">
        <f t="shared" si="3"/>
        <v>0</v>
      </c>
      <c r="O93" s="51">
        <f t="shared" si="3"/>
        <v>0</v>
      </c>
      <c r="P93" s="51">
        <f t="shared" si="3"/>
        <v>0</v>
      </c>
      <c r="Q93" s="51">
        <f t="shared" si="3"/>
        <v>0</v>
      </c>
      <c r="R93" s="51">
        <f t="shared" si="3"/>
        <v>0</v>
      </c>
      <c r="S93" s="51">
        <f t="shared" si="3"/>
        <v>0</v>
      </c>
      <c r="T93" s="51">
        <f t="shared" si="3"/>
        <v>0</v>
      </c>
      <c r="U93" s="51">
        <f t="shared" si="3"/>
        <v>0</v>
      </c>
      <c r="V93" s="51">
        <f t="shared" si="3"/>
        <v>0</v>
      </c>
      <c r="W93" s="51">
        <f t="shared" si="3"/>
        <v>0</v>
      </c>
      <c r="X93" s="51">
        <f t="shared" si="3"/>
        <v>0</v>
      </c>
      <c r="Y93" s="51">
        <f t="shared" si="3"/>
        <v>0</v>
      </c>
      <c r="Z93" s="51">
        <f t="shared" si="3"/>
        <v>0</v>
      </c>
      <c r="AA93" s="51">
        <f t="shared" si="3"/>
        <v>0</v>
      </c>
      <c r="AB93" s="52">
        <f t="shared" si="3"/>
        <v>0</v>
      </c>
    </row>
    <row r="94" ht="16.5">
      <c r="A94" s="34"/>
      <c r="B94" s="53">
        <v>46043</v>
      </c>
      <c r="C94" s="58">
        <f>SUMIF(E94:AB94,"&gt;0")</f>
        <v>0</v>
      </c>
      <c r="D94" s="59">
        <f>SUMIF(E94:AB94,"&lt;0")</f>
        <v>0</v>
      </c>
      <c r="E94" s="71">
        <f t="shared" si="3"/>
        <v>0</v>
      </c>
      <c r="F94" s="51">
        <f t="shared" si="3"/>
        <v>0</v>
      </c>
      <c r="G94" s="51">
        <f t="shared" si="3"/>
        <v>0</v>
      </c>
      <c r="H94" s="51">
        <f t="shared" si="3"/>
        <v>0</v>
      </c>
      <c r="I94" s="51">
        <f t="shared" si="3"/>
        <v>0</v>
      </c>
      <c r="J94" s="51">
        <f t="shared" si="3"/>
        <v>0</v>
      </c>
      <c r="K94" s="51">
        <f t="shared" si="3"/>
        <v>0</v>
      </c>
      <c r="L94" s="51">
        <f t="shared" si="3"/>
        <v>0</v>
      </c>
      <c r="M94" s="51">
        <f t="shared" si="3"/>
        <v>0</v>
      </c>
      <c r="N94" s="51">
        <f t="shared" si="3"/>
        <v>0</v>
      </c>
      <c r="O94" s="51">
        <f t="shared" si="3"/>
        <v>0</v>
      </c>
      <c r="P94" s="51">
        <f t="shared" si="3"/>
        <v>0</v>
      </c>
      <c r="Q94" s="51">
        <f t="shared" si="3"/>
        <v>0</v>
      </c>
      <c r="R94" s="51">
        <f t="shared" si="3"/>
        <v>0</v>
      </c>
      <c r="S94" s="51">
        <f t="shared" si="3"/>
        <v>0</v>
      </c>
      <c r="T94" s="51">
        <f t="shared" si="3"/>
        <v>0</v>
      </c>
      <c r="U94" s="51">
        <f t="shared" si="3"/>
        <v>0</v>
      </c>
      <c r="V94" s="51">
        <f t="shared" si="3"/>
        <v>0</v>
      </c>
      <c r="W94" s="51">
        <f t="shared" si="3"/>
        <v>0</v>
      </c>
      <c r="X94" s="51">
        <f t="shared" si="3"/>
        <v>0</v>
      </c>
      <c r="Y94" s="51">
        <f t="shared" si="3"/>
        <v>0</v>
      </c>
      <c r="Z94" s="51">
        <f t="shared" si="3"/>
        <v>0</v>
      </c>
      <c r="AA94" s="51">
        <f t="shared" si="3"/>
        <v>0</v>
      </c>
      <c r="AB94" s="52">
        <f t="shared" si="3"/>
        <v>0</v>
      </c>
    </row>
    <row r="95" ht="16.5">
      <c r="A95" s="34"/>
      <c r="B95" s="53">
        <v>46044</v>
      </c>
      <c r="C95" s="58">
        <f>SUMIF(E95:AB95,"&gt;0")</f>
        <v>0</v>
      </c>
      <c r="D95" s="59">
        <f>SUMIF(E95:AB95,"&lt;0")</f>
        <v>0</v>
      </c>
      <c r="E95" s="71">
        <f t="shared" si="3"/>
        <v>0</v>
      </c>
      <c r="F95" s="51">
        <f t="shared" si="3"/>
        <v>0</v>
      </c>
      <c r="G95" s="51">
        <f t="shared" si="3"/>
        <v>0</v>
      </c>
      <c r="H95" s="51">
        <f t="shared" si="3"/>
        <v>0</v>
      </c>
      <c r="I95" s="51">
        <f t="shared" si="3"/>
        <v>0</v>
      </c>
      <c r="J95" s="51">
        <f t="shared" si="3"/>
        <v>0</v>
      </c>
      <c r="K95" s="51">
        <f t="shared" si="3"/>
        <v>0</v>
      </c>
      <c r="L95" s="51">
        <f t="shared" si="3"/>
        <v>0</v>
      </c>
      <c r="M95" s="51">
        <f t="shared" si="3"/>
        <v>0</v>
      </c>
      <c r="N95" s="51">
        <f t="shared" si="3"/>
        <v>0</v>
      </c>
      <c r="O95" s="51">
        <f t="shared" si="3"/>
        <v>0</v>
      </c>
      <c r="P95" s="51">
        <f t="shared" si="3"/>
        <v>0</v>
      </c>
      <c r="Q95" s="51">
        <f t="shared" si="3"/>
        <v>0</v>
      </c>
      <c r="R95" s="51">
        <f t="shared" si="3"/>
        <v>0</v>
      </c>
      <c r="S95" s="51">
        <f t="shared" si="3"/>
        <v>0</v>
      </c>
      <c r="T95" s="51">
        <f t="shared" si="3"/>
        <v>0</v>
      </c>
      <c r="U95" s="51">
        <f t="shared" si="3"/>
        <v>0</v>
      </c>
      <c r="V95" s="51">
        <f t="shared" si="3"/>
        <v>0</v>
      </c>
      <c r="W95" s="51">
        <f t="shared" si="3"/>
        <v>0</v>
      </c>
      <c r="X95" s="51">
        <f t="shared" si="3"/>
        <v>0</v>
      </c>
      <c r="Y95" s="51">
        <f t="shared" si="3"/>
        <v>0</v>
      </c>
      <c r="Z95" s="51">
        <f t="shared" si="3"/>
        <v>0</v>
      </c>
      <c r="AA95" s="51">
        <f t="shared" si="3"/>
        <v>0</v>
      </c>
      <c r="AB95" s="52">
        <f t="shared" si="3"/>
        <v>0</v>
      </c>
    </row>
    <row r="96" ht="16.5">
      <c r="A96" s="34"/>
      <c r="B96" s="53">
        <v>46045</v>
      </c>
      <c r="C96" s="58">
        <f>SUMIF(E96:AB96,"&gt;0")</f>
        <v>0</v>
      </c>
      <c r="D96" s="59">
        <f>SUMIF(E96:AB96,"&lt;0")</f>
        <v>0</v>
      </c>
      <c r="E96" s="71">
        <f t="shared" si="3"/>
        <v>0</v>
      </c>
      <c r="F96" s="51">
        <f t="shared" si="3"/>
        <v>0</v>
      </c>
      <c r="G96" s="51">
        <f t="shared" si="3"/>
        <v>0</v>
      </c>
      <c r="H96" s="51">
        <f t="shared" si="3"/>
        <v>0</v>
      </c>
      <c r="I96" s="51">
        <f t="shared" si="3"/>
        <v>0</v>
      </c>
      <c r="J96" s="51">
        <f t="shared" si="3"/>
        <v>0</v>
      </c>
      <c r="K96" s="51">
        <f t="shared" si="3"/>
        <v>0</v>
      </c>
      <c r="L96" s="51">
        <f t="shared" si="3"/>
        <v>0</v>
      </c>
      <c r="M96" s="51">
        <f t="shared" si="3"/>
        <v>0</v>
      </c>
      <c r="N96" s="51">
        <f t="shared" si="3"/>
        <v>0</v>
      </c>
      <c r="O96" s="51">
        <f t="shared" si="3"/>
        <v>0</v>
      </c>
      <c r="P96" s="51">
        <f t="shared" si="3"/>
        <v>0</v>
      </c>
      <c r="Q96" s="51">
        <f t="shared" si="3"/>
        <v>0</v>
      </c>
      <c r="R96" s="51">
        <f t="shared" si="3"/>
        <v>0</v>
      </c>
      <c r="S96" s="51">
        <f t="shared" si="3"/>
        <v>0</v>
      </c>
      <c r="T96" s="51">
        <f t="shared" ref="T96:AB96" si="4">T26+T61</f>
        <v>0</v>
      </c>
      <c r="U96" s="51">
        <f t="shared" si="4"/>
        <v>0</v>
      </c>
      <c r="V96" s="51">
        <f t="shared" si="4"/>
        <v>0</v>
      </c>
      <c r="W96" s="51">
        <f t="shared" si="4"/>
        <v>0</v>
      </c>
      <c r="X96" s="51">
        <f t="shared" si="4"/>
        <v>0</v>
      </c>
      <c r="Y96" s="51">
        <f t="shared" si="4"/>
        <v>0</v>
      </c>
      <c r="Z96" s="51">
        <f t="shared" si="4"/>
        <v>0</v>
      </c>
      <c r="AA96" s="51">
        <f t="shared" si="4"/>
        <v>0</v>
      </c>
      <c r="AB96" s="52">
        <f t="shared" si="4"/>
        <v>0</v>
      </c>
    </row>
    <row r="97" ht="16.5">
      <c r="A97" s="34"/>
      <c r="B97" s="53">
        <v>46046</v>
      </c>
      <c r="C97" s="58">
        <f>SUMIF(E97:AB97,"&gt;0")</f>
        <v>0</v>
      </c>
      <c r="D97" s="59">
        <f>SUMIF(E97:AB97,"&lt;0")</f>
        <v>0</v>
      </c>
      <c r="E97" s="71">
        <f t="shared" ref="E97:AB104" si="5">E27+E62</f>
        <v>0</v>
      </c>
      <c r="F97" s="51">
        <f t="shared" si="5"/>
        <v>0</v>
      </c>
      <c r="G97" s="51">
        <f t="shared" si="5"/>
        <v>0</v>
      </c>
      <c r="H97" s="51">
        <f t="shared" si="5"/>
        <v>0</v>
      </c>
      <c r="I97" s="51">
        <f t="shared" si="5"/>
        <v>0</v>
      </c>
      <c r="J97" s="51">
        <f t="shared" si="5"/>
        <v>0</v>
      </c>
      <c r="K97" s="51">
        <f t="shared" si="5"/>
        <v>0</v>
      </c>
      <c r="L97" s="51">
        <f t="shared" si="5"/>
        <v>0</v>
      </c>
      <c r="M97" s="51">
        <f t="shared" si="5"/>
        <v>0</v>
      </c>
      <c r="N97" s="51">
        <f t="shared" si="5"/>
        <v>0</v>
      </c>
      <c r="O97" s="51">
        <f t="shared" si="5"/>
        <v>0</v>
      </c>
      <c r="P97" s="51">
        <f t="shared" si="5"/>
        <v>0</v>
      </c>
      <c r="Q97" s="51">
        <f t="shared" si="5"/>
        <v>0</v>
      </c>
      <c r="R97" s="51">
        <f t="shared" si="5"/>
        <v>0</v>
      </c>
      <c r="S97" s="51">
        <f t="shared" si="5"/>
        <v>0</v>
      </c>
      <c r="T97" s="51">
        <f t="shared" si="5"/>
        <v>0</v>
      </c>
      <c r="U97" s="51">
        <f t="shared" si="5"/>
        <v>0</v>
      </c>
      <c r="V97" s="51">
        <f t="shared" si="5"/>
        <v>0</v>
      </c>
      <c r="W97" s="51">
        <f t="shared" si="5"/>
        <v>0</v>
      </c>
      <c r="X97" s="51">
        <f t="shared" si="5"/>
        <v>0</v>
      </c>
      <c r="Y97" s="51">
        <f t="shared" si="5"/>
        <v>0</v>
      </c>
      <c r="Z97" s="51">
        <f t="shared" si="5"/>
        <v>0</v>
      </c>
      <c r="AA97" s="51">
        <f t="shared" si="5"/>
        <v>0</v>
      </c>
      <c r="AB97" s="52">
        <f t="shared" si="5"/>
        <v>0</v>
      </c>
    </row>
    <row r="98" ht="16.5">
      <c r="A98" s="34"/>
      <c r="B98" s="53">
        <v>46047</v>
      </c>
      <c r="C98" s="58">
        <f>SUMIF(E98:AB98,"&gt;0")</f>
        <v>0</v>
      </c>
      <c r="D98" s="59">
        <f>SUMIF(E98:AB98,"&lt;0")</f>
        <v>0</v>
      </c>
      <c r="E98" s="71">
        <f t="shared" si="5"/>
        <v>0</v>
      </c>
      <c r="F98" s="51">
        <f t="shared" si="5"/>
        <v>0</v>
      </c>
      <c r="G98" s="51">
        <f t="shared" si="5"/>
        <v>0</v>
      </c>
      <c r="H98" s="51">
        <f t="shared" si="5"/>
        <v>0</v>
      </c>
      <c r="I98" s="51">
        <f t="shared" si="5"/>
        <v>0</v>
      </c>
      <c r="J98" s="51">
        <f t="shared" si="5"/>
        <v>0</v>
      </c>
      <c r="K98" s="51">
        <f t="shared" si="5"/>
        <v>0</v>
      </c>
      <c r="L98" s="51">
        <f t="shared" si="5"/>
        <v>0</v>
      </c>
      <c r="M98" s="51">
        <f t="shared" si="5"/>
        <v>0</v>
      </c>
      <c r="N98" s="51">
        <f t="shared" si="5"/>
        <v>0</v>
      </c>
      <c r="O98" s="51">
        <f t="shared" si="5"/>
        <v>0</v>
      </c>
      <c r="P98" s="51">
        <f t="shared" si="5"/>
        <v>0</v>
      </c>
      <c r="Q98" s="51">
        <f t="shared" si="5"/>
        <v>0</v>
      </c>
      <c r="R98" s="51">
        <f t="shared" si="5"/>
        <v>0</v>
      </c>
      <c r="S98" s="51">
        <f t="shared" si="5"/>
        <v>0</v>
      </c>
      <c r="T98" s="51">
        <f t="shared" si="5"/>
        <v>0</v>
      </c>
      <c r="U98" s="51">
        <f t="shared" si="5"/>
        <v>0</v>
      </c>
      <c r="V98" s="51">
        <f t="shared" si="5"/>
        <v>0</v>
      </c>
      <c r="W98" s="51">
        <f t="shared" si="5"/>
        <v>0</v>
      </c>
      <c r="X98" s="51">
        <f t="shared" si="5"/>
        <v>0</v>
      </c>
      <c r="Y98" s="51">
        <f t="shared" si="5"/>
        <v>0</v>
      </c>
      <c r="Z98" s="51">
        <f t="shared" si="5"/>
        <v>0</v>
      </c>
      <c r="AA98" s="51">
        <f t="shared" si="5"/>
        <v>0</v>
      </c>
      <c r="AB98" s="52">
        <f t="shared" si="5"/>
        <v>0</v>
      </c>
    </row>
    <row r="99" ht="16.5">
      <c r="A99" s="34"/>
      <c r="B99" s="53">
        <v>46048</v>
      </c>
      <c r="C99" s="58">
        <f>SUMIF(E99:AB99,"&gt;0")</f>
        <v>0</v>
      </c>
      <c r="D99" s="59">
        <f>SUMIF(E99:AB99,"&lt;0")</f>
        <v>0</v>
      </c>
      <c r="E99" s="71">
        <f t="shared" si="5"/>
        <v>0</v>
      </c>
      <c r="F99" s="51">
        <f t="shared" si="5"/>
        <v>0</v>
      </c>
      <c r="G99" s="51">
        <f t="shared" si="5"/>
        <v>0</v>
      </c>
      <c r="H99" s="51">
        <f t="shared" si="5"/>
        <v>0</v>
      </c>
      <c r="I99" s="51">
        <f t="shared" si="5"/>
        <v>0</v>
      </c>
      <c r="J99" s="51">
        <f t="shared" si="5"/>
        <v>0</v>
      </c>
      <c r="K99" s="51">
        <f t="shared" si="5"/>
        <v>0</v>
      </c>
      <c r="L99" s="51">
        <f t="shared" si="5"/>
        <v>0</v>
      </c>
      <c r="M99" s="51">
        <f t="shared" si="5"/>
        <v>0</v>
      </c>
      <c r="N99" s="51">
        <f t="shared" si="5"/>
        <v>0</v>
      </c>
      <c r="O99" s="51">
        <f t="shared" si="5"/>
        <v>0</v>
      </c>
      <c r="P99" s="51">
        <f t="shared" si="5"/>
        <v>0</v>
      </c>
      <c r="Q99" s="51">
        <f t="shared" si="5"/>
        <v>0</v>
      </c>
      <c r="R99" s="51">
        <f t="shared" si="5"/>
        <v>0</v>
      </c>
      <c r="S99" s="51">
        <f t="shared" si="5"/>
        <v>0</v>
      </c>
      <c r="T99" s="51">
        <f t="shared" si="5"/>
        <v>0</v>
      </c>
      <c r="U99" s="51">
        <f t="shared" si="5"/>
        <v>0</v>
      </c>
      <c r="V99" s="51">
        <f t="shared" si="5"/>
        <v>0</v>
      </c>
      <c r="W99" s="51">
        <f t="shared" si="5"/>
        <v>0</v>
      </c>
      <c r="X99" s="51">
        <f t="shared" si="5"/>
        <v>0</v>
      </c>
      <c r="Y99" s="51">
        <f t="shared" si="5"/>
        <v>0</v>
      </c>
      <c r="Z99" s="51">
        <f t="shared" si="5"/>
        <v>0</v>
      </c>
      <c r="AA99" s="51">
        <f t="shared" si="5"/>
        <v>0</v>
      </c>
      <c r="AB99" s="52">
        <f t="shared" si="5"/>
        <v>0</v>
      </c>
    </row>
    <row r="100" ht="16.5">
      <c r="A100" s="34"/>
      <c r="B100" s="53">
        <v>46049</v>
      </c>
      <c r="C100" s="58">
        <f>SUMIF(E100:AB100,"&gt;0")</f>
        <v>0</v>
      </c>
      <c r="D100" s="59">
        <f>SUMIF(E100:AB100,"&lt;0")</f>
        <v>0</v>
      </c>
      <c r="E100" s="71">
        <f t="shared" si="5"/>
        <v>0</v>
      </c>
      <c r="F100" s="51">
        <f t="shared" si="5"/>
        <v>0</v>
      </c>
      <c r="G100" s="51">
        <f t="shared" si="5"/>
        <v>0</v>
      </c>
      <c r="H100" s="51">
        <f t="shared" si="5"/>
        <v>0</v>
      </c>
      <c r="I100" s="51">
        <f t="shared" si="5"/>
        <v>0</v>
      </c>
      <c r="J100" s="51">
        <f t="shared" si="5"/>
        <v>0</v>
      </c>
      <c r="K100" s="51">
        <f t="shared" si="5"/>
        <v>0</v>
      </c>
      <c r="L100" s="51">
        <f t="shared" si="5"/>
        <v>0</v>
      </c>
      <c r="M100" s="51">
        <f t="shared" si="5"/>
        <v>0</v>
      </c>
      <c r="N100" s="51">
        <f t="shared" si="5"/>
        <v>0</v>
      </c>
      <c r="O100" s="51">
        <f t="shared" si="5"/>
        <v>0</v>
      </c>
      <c r="P100" s="51">
        <f t="shared" si="5"/>
        <v>0</v>
      </c>
      <c r="Q100" s="51">
        <f t="shared" si="5"/>
        <v>0</v>
      </c>
      <c r="R100" s="51">
        <f t="shared" si="5"/>
        <v>0</v>
      </c>
      <c r="S100" s="51">
        <f t="shared" si="5"/>
        <v>0</v>
      </c>
      <c r="T100" s="51">
        <f t="shared" si="5"/>
        <v>0</v>
      </c>
      <c r="U100" s="51">
        <f t="shared" si="5"/>
        <v>0</v>
      </c>
      <c r="V100" s="51">
        <f t="shared" si="5"/>
        <v>0</v>
      </c>
      <c r="W100" s="51">
        <f t="shared" si="5"/>
        <v>0</v>
      </c>
      <c r="X100" s="51">
        <f t="shared" si="5"/>
        <v>0</v>
      </c>
      <c r="Y100" s="51">
        <f t="shared" si="5"/>
        <v>0</v>
      </c>
      <c r="Z100" s="51">
        <f t="shared" si="5"/>
        <v>0</v>
      </c>
      <c r="AA100" s="51">
        <f t="shared" si="5"/>
        <v>0</v>
      </c>
      <c r="AB100" s="52">
        <f t="shared" si="5"/>
        <v>0</v>
      </c>
    </row>
    <row r="101" ht="16.5">
      <c r="A101" s="34"/>
      <c r="B101" s="53">
        <v>46050</v>
      </c>
      <c r="C101" s="58">
        <f>SUMIF(E101:AB101,"&gt;0")</f>
        <v>0</v>
      </c>
      <c r="D101" s="59">
        <f>SUMIF(E101:AB101,"&lt;0")</f>
        <v>0</v>
      </c>
      <c r="E101" s="71">
        <f t="shared" si="5"/>
        <v>0</v>
      </c>
      <c r="F101" s="51">
        <f t="shared" si="5"/>
        <v>0</v>
      </c>
      <c r="G101" s="51">
        <f t="shared" si="5"/>
        <v>0</v>
      </c>
      <c r="H101" s="51">
        <f t="shared" si="5"/>
        <v>0</v>
      </c>
      <c r="I101" s="51">
        <f t="shared" si="5"/>
        <v>0</v>
      </c>
      <c r="J101" s="51">
        <f t="shared" si="5"/>
        <v>0</v>
      </c>
      <c r="K101" s="51">
        <f t="shared" si="5"/>
        <v>0</v>
      </c>
      <c r="L101" s="51">
        <f t="shared" si="5"/>
        <v>0</v>
      </c>
      <c r="M101" s="51">
        <f t="shared" si="5"/>
        <v>0</v>
      </c>
      <c r="N101" s="51">
        <f t="shared" si="5"/>
        <v>0</v>
      </c>
      <c r="O101" s="51">
        <f t="shared" si="5"/>
        <v>0</v>
      </c>
      <c r="P101" s="51">
        <f t="shared" si="5"/>
        <v>0</v>
      </c>
      <c r="Q101" s="51">
        <f t="shared" si="5"/>
        <v>0</v>
      </c>
      <c r="R101" s="51">
        <f t="shared" si="5"/>
        <v>0</v>
      </c>
      <c r="S101" s="51">
        <f t="shared" si="5"/>
        <v>0</v>
      </c>
      <c r="T101" s="51">
        <f t="shared" si="5"/>
        <v>0</v>
      </c>
      <c r="U101" s="51">
        <f t="shared" si="5"/>
        <v>0</v>
      </c>
      <c r="V101" s="51">
        <f t="shared" si="5"/>
        <v>0</v>
      </c>
      <c r="W101" s="51">
        <f t="shared" si="5"/>
        <v>0</v>
      </c>
      <c r="X101" s="51">
        <f t="shared" si="5"/>
        <v>0</v>
      </c>
      <c r="Y101" s="51">
        <f t="shared" si="5"/>
        <v>0</v>
      </c>
      <c r="Z101" s="51">
        <f t="shared" si="5"/>
        <v>0</v>
      </c>
      <c r="AA101" s="51">
        <f t="shared" si="5"/>
        <v>0</v>
      </c>
      <c r="AB101" s="52">
        <f t="shared" si="5"/>
        <v>0</v>
      </c>
    </row>
    <row r="102" ht="16.5">
      <c r="A102" s="34"/>
      <c r="B102" s="53">
        <v>46051</v>
      </c>
      <c r="C102" s="58">
        <f>SUMIF(E102:AB102,"&gt;0")</f>
        <v>0</v>
      </c>
      <c r="D102" s="59">
        <f>SUMIF(E102:AB102,"&lt;0")</f>
        <v>0</v>
      </c>
      <c r="E102" s="71">
        <f t="shared" si="5"/>
        <v>0</v>
      </c>
      <c r="F102" s="51">
        <f t="shared" si="5"/>
        <v>0</v>
      </c>
      <c r="G102" s="51">
        <f t="shared" si="5"/>
        <v>0</v>
      </c>
      <c r="H102" s="51">
        <f t="shared" si="5"/>
        <v>0</v>
      </c>
      <c r="I102" s="51">
        <f t="shared" si="5"/>
        <v>0</v>
      </c>
      <c r="J102" s="51">
        <f t="shared" si="5"/>
        <v>0</v>
      </c>
      <c r="K102" s="51">
        <f t="shared" si="5"/>
        <v>0</v>
      </c>
      <c r="L102" s="51">
        <f t="shared" si="5"/>
        <v>0</v>
      </c>
      <c r="M102" s="51">
        <f t="shared" si="5"/>
        <v>0</v>
      </c>
      <c r="N102" s="51">
        <f t="shared" si="5"/>
        <v>0</v>
      </c>
      <c r="O102" s="51">
        <f t="shared" si="5"/>
        <v>0</v>
      </c>
      <c r="P102" s="51">
        <f t="shared" si="5"/>
        <v>0</v>
      </c>
      <c r="Q102" s="51">
        <f t="shared" si="5"/>
        <v>0</v>
      </c>
      <c r="R102" s="51">
        <f t="shared" si="5"/>
        <v>0</v>
      </c>
      <c r="S102" s="51">
        <f t="shared" si="5"/>
        <v>0</v>
      </c>
      <c r="T102" s="51">
        <f t="shared" si="5"/>
        <v>0</v>
      </c>
      <c r="U102" s="51">
        <f t="shared" si="5"/>
        <v>0</v>
      </c>
      <c r="V102" s="51">
        <f t="shared" si="5"/>
        <v>0</v>
      </c>
      <c r="W102" s="51">
        <f t="shared" si="5"/>
        <v>0</v>
      </c>
      <c r="X102" s="51">
        <f t="shared" si="5"/>
        <v>0</v>
      </c>
      <c r="Y102" s="51">
        <f t="shared" si="5"/>
        <v>0</v>
      </c>
      <c r="Z102" s="51">
        <f t="shared" si="5"/>
        <v>0</v>
      </c>
      <c r="AA102" s="51">
        <f t="shared" si="5"/>
        <v>0</v>
      </c>
      <c r="AB102" s="52">
        <f t="shared" si="5"/>
        <v>0</v>
      </c>
    </row>
    <row r="103" ht="16.5">
      <c r="A103" s="34"/>
      <c r="B103" s="53">
        <v>46052</v>
      </c>
      <c r="C103" s="58">
        <f>SUMIF(E103:AB103,"&gt;0")</f>
        <v>0</v>
      </c>
      <c r="D103" s="59">
        <f>SUMIF(E103:AB103,"&lt;0")</f>
        <v>0</v>
      </c>
      <c r="E103" s="71">
        <f t="shared" si="5"/>
        <v>0</v>
      </c>
      <c r="F103" s="51">
        <f t="shared" si="5"/>
        <v>0</v>
      </c>
      <c r="G103" s="51">
        <f t="shared" si="5"/>
        <v>0</v>
      </c>
      <c r="H103" s="51">
        <f t="shared" si="5"/>
        <v>0</v>
      </c>
      <c r="I103" s="51">
        <f t="shared" si="5"/>
        <v>0</v>
      </c>
      <c r="J103" s="51">
        <f t="shared" si="5"/>
        <v>0</v>
      </c>
      <c r="K103" s="51">
        <f t="shared" si="5"/>
        <v>0</v>
      </c>
      <c r="L103" s="51">
        <f t="shared" si="5"/>
        <v>0</v>
      </c>
      <c r="M103" s="51">
        <f t="shared" si="5"/>
        <v>0</v>
      </c>
      <c r="N103" s="51">
        <f t="shared" si="5"/>
        <v>0</v>
      </c>
      <c r="O103" s="51">
        <f t="shared" si="5"/>
        <v>0</v>
      </c>
      <c r="P103" s="51">
        <f t="shared" si="5"/>
        <v>0</v>
      </c>
      <c r="Q103" s="51">
        <f t="shared" si="5"/>
        <v>0</v>
      </c>
      <c r="R103" s="51">
        <f t="shared" si="5"/>
        <v>0</v>
      </c>
      <c r="S103" s="51">
        <f t="shared" si="5"/>
        <v>0</v>
      </c>
      <c r="T103" s="51">
        <f t="shared" si="5"/>
        <v>0</v>
      </c>
      <c r="U103" s="51">
        <f t="shared" si="5"/>
        <v>0</v>
      </c>
      <c r="V103" s="51">
        <f t="shared" si="5"/>
        <v>0</v>
      </c>
      <c r="W103" s="51">
        <f t="shared" si="5"/>
        <v>0</v>
      </c>
      <c r="X103" s="51">
        <f t="shared" si="5"/>
        <v>0</v>
      </c>
      <c r="Y103" s="51">
        <f t="shared" si="5"/>
        <v>0</v>
      </c>
      <c r="Z103" s="51">
        <f t="shared" si="5"/>
        <v>0</v>
      </c>
      <c r="AA103" s="51">
        <f t="shared" si="5"/>
        <v>0</v>
      </c>
      <c r="AB103" s="52">
        <f t="shared" si="5"/>
        <v>0</v>
      </c>
    </row>
    <row r="104" ht="15.75">
      <c r="A104" s="34"/>
      <c r="B104" s="54">
        <v>46053</v>
      </c>
      <c r="C104" s="73">
        <f>SUMIF(E104:AB104,"&gt;0")</f>
        <v>0</v>
      </c>
      <c r="D104" s="74">
        <f>SUMIF(E104:AB104,"&lt;0")</f>
        <v>0</v>
      </c>
      <c r="E104" s="75">
        <f t="shared" si="5"/>
        <v>0</v>
      </c>
      <c r="F104" s="76">
        <f t="shared" si="5"/>
        <v>0</v>
      </c>
      <c r="G104" s="76">
        <f t="shared" si="5"/>
        <v>0</v>
      </c>
      <c r="H104" s="76">
        <f t="shared" si="5"/>
        <v>0</v>
      </c>
      <c r="I104" s="76">
        <f t="shared" si="5"/>
        <v>0</v>
      </c>
      <c r="J104" s="76">
        <f t="shared" si="5"/>
        <v>0</v>
      </c>
      <c r="K104" s="76">
        <f t="shared" si="5"/>
        <v>0</v>
      </c>
      <c r="L104" s="76">
        <f t="shared" si="5"/>
        <v>0</v>
      </c>
      <c r="M104" s="76">
        <f t="shared" si="5"/>
        <v>0</v>
      </c>
      <c r="N104" s="76">
        <f t="shared" si="5"/>
        <v>0</v>
      </c>
      <c r="O104" s="76">
        <f t="shared" si="5"/>
        <v>0</v>
      </c>
      <c r="P104" s="76">
        <f t="shared" si="5"/>
        <v>0</v>
      </c>
      <c r="Q104" s="76">
        <f t="shared" si="5"/>
        <v>0</v>
      </c>
      <c r="R104" s="76">
        <f t="shared" si="5"/>
        <v>0</v>
      </c>
      <c r="S104" s="76">
        <f t="shared" si="5"/>
        <v>0</v>
      </c>
      <c r="T104" s="76">
        <f t="shared" si="5"/>
        <v>0</v>
      </c>
      <c r="U104" s="76">
        <f t="shared" si="5"/>
        <v>0</v>
      </c>
      <c r="V104" s="76">
        <f t="shared" si="5"/>
        <v>0</v>
      </c>
      <c r="W104" s="76">
        <f t="shared" si="5"/>
        <v>0</v>
      </c>
      <c r="X104" s="76">
        <f t="shared" si="5"/>
        <v>0</v>
      </c>
      <c r="Y104" s="76">
        <f t="shared" si="5"/>
        <v>0</v>
      </c>
      <c r="Z104" s="76">
        <f t="shared" si="5"/>
        <v>0</v>
      </c>
      <c r="AA104" s="76">
        <f t="shared" si="5"/>
        <v>0</v>
      </c>
      <c r="AB104" s="77">
        <f t="shared" si="5"/>
        <v>0</v>
      </c>
    </row>
  </sheetData>
  <mergeCells count="71"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E37:AB37"/>
    <mergeCell ref="C37:D38"/>
    <mergeCell ref="B37:B38"/>
    <mergeCell ref="C39:D39"/>
    <mergeCell ref="C40:D40"/>
    <mergeCell ref="C41:D41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B72:B73"/>
    <mergeCell ref="C72:D73"/>
    <mergeCell ref="E72:AB72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>
      <selection activeCell="B4" sqref="B4:B34"/>
    </sheetView>
  </sheetViews>
  <sheetFormatPr defaultRowHeight="15"/>
  <cols>
    <col min="1" max="1" width="5.710938" customWidth="1"/>
    <col min="2" max="2" width="10.71094" customWidth="1"/>
    <col min="4" max="4" width="17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</row>
    <row r="2" thickBot="1" ht="19.5">
      <c r="A2" s="34"/>
      <c r="B2" s="35" t="s">
        <v>37</v>
      </c>
      <c r="C2" s="36" t="s">
        <v>38</v>
      </c>
      <c r="D2" s="37"/>
      <c r="E2" s="38" t="s">
        <v>45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  <c r="AC2" s="34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  <c r="AC3" s="34"/>
    </row>
    <row r="4" ht="17.25">
      <c r="A4" s="34"/>
      <c r="B4" s="47">
        <v>46023</v>
      </c>
      <c r="C4" s="48">
        <f>SUM(E4:AB4)</f>
        <v>0</v>
      </c>
      <c r="D4" s="49"/>
      <c r="E4" s="60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9"/>
      <c r="S4" s="70"/>
      <c r="T4" s="51"/>
      <c r="U4" s="51"/>
      <c r="V4" s="51"/>
      <c r="W4" s="51"/>
      <c r="X4" s="51"/>
      <c r="Y4" s="51"/>
      <c r="Z4" s="51"/>
      <c r="AA4" s="51"/>
      <c r="AB4" s="52"/>
      <c r="AC4" s="34"/>
    </row>
    <row r="5" ht="16.5">
      <c r="A5" s="34"/>
      <c r="B5" s="53">
        <v>46024</v>
      </c>
      <c r="C5" s="48">
        <f>SUM(E5:AB5)</f>
        <v>0</v>
      </c>
      <c r="D5" s="49"/>
      <c r="E5" s="7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2"/>
      <c r="AC5" s="34"/>
    </row>
    <row r="6" ht="16.5">
      <c r="A6" s="34"/>
      <c r="B6" s="53">
        <v>46025</v>
      </c>
      <c r="C6" s="48">
        <f>SUM(E6:AB6)</f>
        <v>0</v>
      </c>
      <c r="D6" s="49"/>
      <c r="E6" s="7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2"/>
      <c r="AC6" s="34"/>
    </row>
    <row r="7" ht="16.5">
      <c r="A7" s="34"/>
      <c r="B7" s="53">
        <v>46026</v>
      </c>
      <c r="C7" s="48">
        <f>SUM(E7:AB7)</f>
        <v>0</v>
      </c>
      <c r="D7" s="49"/>
      <c r="E7" s="7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2"/>
      <c r="AC7" s="34"/>
    </row>
    <row r="8" ht="16.5">
      <c r="A8" s="34"/>
      <c r="B8" s="53">
        <v>46027</v>
      </c>
      <c r="C8" s="48">
        <f>SUM(E8:AB8)</f>
        <v>0</v>
      </c>
      <c r="D8" s="49"/>
      <c r="E8" s="71"/>
      <c r="F8" s="51"/>
      <c r="G8" s="51"/>
      <c r="H8" s="51"/>
      <c r="I8" s="72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2"/>
      <c r="AC8" s="34"/>
    </row>
    <row r="9" ht="16.5">
      <c r="A9" s="34"/>
      <c r="B9" s="53">
        <v>46028</v>
      </c>
      <c r="C9" s="48">
        <f>SUM(E9:AB9)</f>
        <v>0</v>
      </c>
      <c r="D9" s="49"/>
      <c r="E9" s="7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2"/>
      <c r="AC9" s="34"/>
    </row>
    <row r="10" ht="16.5">
      <c r="A10" s="34"/>
      <c r="B10" s="53">
        <v>46029</v>
      </c>
      <c r="C10" s="48">
        <f>SUM(E10:AB10)</f>
        <v>0</v>
      </c>
      <c r="D10" s="49"/>
      <c r="E10" s="7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2"/>
      <c r="AC10" s="34"/>
    </row>
    <row r="11" ht="16.5">
      <c r="A11" s="34"/>
      <c r="B11" s="53">
        <v>46030</v>
      </c>
      <c r="C11" s="48">
        <f>SUM(E11:AB11)</f>
        <v>0</v>
      </c>
      <c r="D11" s="49"/>
      <c r="E11" s="7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2"/>
      <c r="AC11" s="34"/>
    </row>
    <row r="12" ht="16.5">
      <c r="A12" s="34"/>
      <c r="B12" s="53">
        <v>46031</v>
      </c>
      <c r="C12" s="48">
        <f>SUM(E12:AB12)</f>
        <v>0</v>
      </c>
      <c r="D12" s="49"/>
      <c r="E12" s="7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2"/>
      <c r="AC12" s="34"/>
    </row>
    <row r="13" ht="16.5">
      <c r="A13" s="34"/>
      <c r="B13" s="53">
        <v>46032</v>
      </c>
      <c r="C13" s="48">
        <f>SUM(E13:AB13)</f>
        <v>0</v>
      </c>
      <c r="D13" s="49"/>
      <c r="E13" s="7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2"/>
      <c r="AC13" s="34"/>
    </row>
    <row r="14" ht="16.5">
      <c r="A14" s="34"/>
      <c r="B14" s="53">
        <v>46033</v>
      </c>
      <c r="C14" s="48">
        <f>SUM(E14:AB14)</f>
        <v>0</v>
      </c>
      <c r="D14" s="49"/>
      <c r="E14" s="7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2"/>
      <c r="AC14" s="34"/>
    </row>
    <row r="15" ht="16.5">
      <c r="A15" s="34"/>
      <c r="B15" s="53">
        <v>46034</v>
      </c>
      <c r="C15" s="48">
        <f>SUM(E15:AB15)</f>
        <v>0</v>
      </c>
      <c r="D15" s="49"/>
      <c r="E15" s="7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2"/>
      <c r="AC15" s="34"/>
    </row>
    <row r="16" ht="16.5">
      <c r="A16" s="34"/>
      <c r="B16" s="53">
        <v>46035</v>
      </c>
      <c r="C16" s="48">
        <f>SUM(E16:AB16)</f>
        <v>0</v>
      </c>
      <c r="D16" s="49"/>
      <c r="E16" s="7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2"/>
      <c r="AC16" s="34"/>
    </row>
    <row r="17" ht="16.5">
      <c r="A17" s="34"/>
      <c r="B17" s="53">
        <v>46036</v>
      </c>
      <c r="C17" s="48">
        <f>SUM(E17:AB17)</f>
        <v>0</v>
      </c>
      <c r="D17" s="49"/>
      <c r="E17" s="50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2"/>
      <c r="AC17" s="34"/>
    </row>
    <row r="18" ht="16.5">
      <c r="A18" s="34"/>
      <c r="B18" s="53">
        <v>46037</v>
      </c>
      <c r="C18" s="48">
        <f>SUM(E18:AB18)</f>
        <v>0</v>
      </c>
      <c r="D18" s="49"/>
      <c r="E18" s="7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2"/>
      <c r="AC18" s="34"/>
    </row>
    <row r="19" ht="16.5">
      <c r="A19" s="34"/>
      <c r="B19" s="53">
        <v>46038</v>
      </c>
      <c r="C19" s="48">
        <f>SUM(E19:AB19)</f>
        <v>0</v>
      </c>
      <c r="D19" s="49"/>
      <c r="E19" s="7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2"/>
      <c r="AC19" s="34"/>
    </row>
    <row r="20" ht="16.5">
      <c r="A20" s="34"/>
      <c r="B20" s="53">
        <v>46039</v>
      </c>
      <c r="C20" s="48">
        <f>SUM(E20:AB20)</f>
        <v>0</v>
      </c>
      <c r="D20" s="49"/>
      <c r="E20" s="7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2"/>
      <c r="AC20" s="34"/>
    </row>
    <row r="21" ht="16.5">
      <c r="A21" s="34"/>
      <c r="B21" s="53">
        <v>46040</v>
      </c>
      <c r="C21" s="48">
        <f>SUM(E21:AB21)</f>
        <v>0</v>
      </c>
      <c r="D21" s="49"/>
      <c r="E21" s="7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2"/>
      <c r="AC21" s="34"/>
    </row>
    <row r="22" ht="16.5">
      <c r="A22" s="34"/>
      <c r="B22" s="53">
        <v>46041</v>
      </c>
      <c r="C22" s="48">
        <f>SUM(E22:AB22)</f>
        <v>0</v>
      </c>
      <c r="D22" s="49"/>
      <c r="E22" s="7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2"/>
      <c r="AC22" s="34"/>
    </row>
    <row r="23" ht="16.5">
      <c r="A23" s="34"/>
      <c r="B23" s="53">
        <v>46042</v>
      </c>
      <c r="C23" s="48">
        <f>SUM(E23:AB23)</f>
        <v>0</v>
      </c>
      <c r="D23" s="49"/>
      <c r="E23" s="7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2"/>
      <c r="AC23" s="34"/>
    </row>
    <row r="24" ht="16.5">
      <c r="A24" s="34"/>
      <c r="B24" s="53">
        <v>46043</v>
      </c>
      <c r="C24" s="48">
        <f>SUM(E24:AB24)</f>
        <v>0</v>
      </c>
      <c r="D24" s="49"/>
      <c r="E24" s="7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2"/>
      <c r="AC24" s="34"/>
    </row>
    <row r="25" ht="16.5">
      <c r="A25" s="34"/>
      <c r="B25" s="53">
        <v>46044</v>
      </c>
      <c r="C25" s="48">
        <f>SUM(E25:AB25)</f>
        <v>0</v>
      </c>
      <c r="D25" s="49"/>
      <c r="E25" s="7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2"/>
      <c r="AC25" s="34"/>
    </row>
    <row r="26" ht="16.5">
      <c r="A26" s="34"/>
      <c r="B26" s="53">
        <v>46045</v>
      </c>
      <c r="C26" s="48">
        <f>SUM(E26:AB26)</f>
        <v>0</v>
      </c>
      <c r="D26" s="49"/>
      <c r="E26" s="7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2"/>
      <c r="AC26" s="34"/>
    </row>
    <row r="27" ht="16.5">
      <c r="A27" s="34"/>
      <c r="B27" s="53">
        <v>46046</v>
      </c>
      <c r="C27" s="48">
        <f>SUM(E27:AB27)</f>
        <v>0</v>
      </c>
      <c r="D27" s="49"/>
      <c r="E27" s="7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2"/>
      <c r="AC27" s="34"/>
    </row>
    <row r="28" ht="16.5">
      <c r="A28" s="34"/>
      <c r="B28" s="53">
        <v>46047</v>
      </c>
      <c r="C28" s="48">
        <f>SUM(E28:AB28)</f>
        <v>0</v>
      </c>
      <c r="D28" s="49"/>
      <c r="E28" s="7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2"/>
      <c r="AC28" s="34"/>
    </row>
    <row r="29" ht="16.5">
      <c r="A29" s="34"/>
      <c r="B29" s="53">
        <v>46048</v>
      </c>
      <c r="C29" s="48">
        <f>SUM(E29:AB29)</f>
        <v>0</v>
      </c>
      <c r="D29" s="49"/>
      <c r="E29" s="7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2"/>
      <c r="AC29" s="34"/>
    </row>
    <row r="30" ht="16.5">
      <c r="A30" s="34"/>
      <c r="B30" s="53">
        <v>46049</v>
      </c>
      <c r="C30" s="48">
        <f>SUM(E30:AB30)</f>
        <v>0</v>
      </c>
      <c r="D30" s="49"/>
      <c r="E30" s="7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2"/>
      <c r="AC30" s="34"/>
    </row>
    <row r="31" ht="16.5">
      <c r="A31" s="34"/>
      <c r="B31" s="53">
        <v>46050</v>
      </c>
      <c r="C31" s="48">
        <f>SUM(E31:AB31)</f>
        <v>0</v>
      </c>
      <c r="D31" s="49"/>
      <c r="E31" s="7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2"/>
      <c r="AC31" s="34"/>
    </row>
    <row r="32" ht="16.5">
      <c r="A32" s="34"/>
      <c r="B32" s="53">
        <v>46051</v>
      </c>
      <c r="C32" s="48">
        <f>SUM(E32:AB32)</f>
        <v>0</v>
      </c>
      <c r="D32" s="49"/>
      <c r="E32" s="7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2"/>
      <c r="AC32" s="34"/>
    </row>
    <row r="33" ht="16.5">
      <c r="A33" s="34"/>
      <c r="B33" s="53">
        <v>46052</v>
      </c>
      <c r="C33" s="48">
        <f>SUM(E33:AB33)</f>
        <v>0</v>
      </c>
      <c r="D33" s="49"/>
      <c r="E33" s="7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2"/>
      <c r="AC33" s="34"/>
    </row>
    <row r="34" ht="15.75">
      <c r="A34" s="34"/>
      <c r="B34" s="54">
        <v>46053</v>
      </c>
      <c r="C34" s="55">
        <f>SUM(E34:AB34)</f>
        <v>0</v>
      </c>
      <c r="D34" s="56"/>
      <c r="E34" s="75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7"/>
      <c r="AC34" s="34"/>
    </row>
    <row r="35" ht="15.75">
      <c r="A35" s="34"/>
      <c r="B35" s="78" t="s">
        <v>46</v>
      </c>
      <c r="C35" s="78"/>
      <c r="D35" s="79">
        <f>SUM(C4:D34)</f>
        <v>0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34"/>
    </row>
  </sheetData>
  <mergeCells count="35">
    <mergeCell ref="C6:D6"/>
    <mergeCell ref="B2:B3"/>
    <mergeCell ref="C2:D3"/>
    <mergeCell ref="E2:AB2"/>
    <mergeCell ref="C4:D4"/>
    <mergeCell ref="C5:D5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1:D31"/>
    <mergeCell ref="C32:D32"/>
    <mergeCell ref="C33:D33"/>
    <mergeCell ref="C34:D34"/>
    <mergeCell ref="B35:C35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Biljana Zafirova Naumova</cp:lastModifiedBy>
  <dcterms:created xsi:type="dcterms:W3CDTF">2022-09-21T09:10:51Z</dcterms:created>
  <dcterms:modified xsi:type="dcterms:W3CDTF">2026-01-05T08:42:31Z</dcterms:modified>
</cp:coreProperties>
</file>